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etro\Stats\"/>
    </mc:Choice>
  </mc:AlternateContent>
  <xr:revisionPtr revIDLastSave="0" documentId="13_ncr:1_{2E3AC095-825C-4FB8-B9BE-6FAF90CC7E26}" xr6:coauthVersionLast="47" xr6:coauthVersionMax="47" xr10:uidLastSave="{00000000-0000-0000-0000-000000000000}"/>
  <bookViews>
    <workbookView xWindow="25332" yWindow="1872" windowWidth="17280" windowHeight="8964" activeTab="1" xr2:uid="{00000000-000D-0000-FFFF-FFFF00000000}"/>
  </bookViews>
  <sheets>
    <sheet name="Corporate Partners" sheetId="2" r:id="rId1"/>
    <sheet name="YMCA of Greater Fort Wayn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1" i="1" l="1"/>
  <c r="C190" i="1"/>
  <c r="B190" i="1"/>
  <c r="C175" i="1"/>
  <c r="C174" i="1"/>
  <c r="B174" i="1"/>
  <c r="C159" i="1" l="1"/>
  <c r="C158" i="1"/>
  <c r="B158" i="1"/>
  <c r="C142" i="1" l="1"/>
  <c r="B142" i="1"/>
  <c r="C143" i="1" l="1"/>
  <c r="C127" i="1" l="1"/>
  <c r="C126" i="1"/>
  <c r="B126" i="1"/>
  <c r="C111" i="1" l="1"/>
  <c r="C110" i="1"/>
  <c r="B110" i="1"/>
  <c r="C95" i="1" l="1"/>
  <c r="C94" i="1"/>
  <c r="B94" i="1"/>
  <c r="C79" i="1" l="1"/>
  <c r="C78" i="1"/>
  <c r="B78" i="1"/>
  <c r="C63" i="1" l="1"/>
  <c r="C62" i="1"/>
  <c r="B62" i="1"/>
  <c r="B46" i="1" l="1"/>
  <c r="C46" i="1"/>
  <c r="C31" i="1"/>
  <c r="C30" i="1"/>
  <c r="B30" i="1"/>
  <c r="C15" i="1"/>
  <c r="C14" i="1"/>
  <c r="B14" i="1"/>
  <c r="C47" i="1" l="1"/>
</calcChain>
</file>

<file path=xl/sharedStrings.xml><?xml version="1.0" encoding="utf-8"?>
<sst xmlns="http://schemas.openxmlformats.org/spreadsheetml/2006/main" count="635" uniqueCount="408">
  <si>
    <t># of Companies</t>
  </si>
  <si>
    <t>Amount Invoiced</t>
  </si>
  <si>
    <t>Notes</t>
  </si>
  <si>
    <t>January</t>
  </si>
  <si>
    <t>Includes ITT subsidy invoice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</si>
  <si>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</si>
  <si>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</si>
  <si>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</si>
  <si>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</si>
  <si>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</si>
  <si>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</si>
  <si>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</si>
  <si>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</si>
  <si>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</si>
  <si>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</si>
  <si>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</si>
  <si>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 BF Goodrich subsidy included, will add with March stats</t>
  </si>
  <si>
    <t>Payroll Deduct Companies</t>
  </si>
  <si>
    <t>Subsidy Only Companies</t>
  </si>
  <si>
    <t>80/20</t>
  </si>
  <si>
    <t>BF Goodrich</t>
  </si>
  <si>
    <t>Annual - billed in March</t>
  </si>
  <si>
    <t>A Party Apart</t>
  </si>
  <si>
    <t>Brenntag</t>
  </si>
  <si>
    <t>Monthly</t>
  </si>
  <si>
    <t>AdamsWells Internet/Craigville Telephone</t>
  </si>
  <si>
    <t>Heritage Food Service</t>
  </si>
  <si>
    <t xml:space="preserve">Pepsi Beverage Co. </t>
  </si>
  <si>
    <t>Jan, May, Sept</t>
  </si>
  <si>
    <t>Allen Business Machines</t>
  </si>
  <si>
    <t>Allen County Government</t>
  </si>
  <si>
    <t>Allen County Public Library</t>
  </si>
  <si>
    <t>Allergy &amp; Asthma Center</t>
  </si>
  <si>
    <t>Allstar Communication</t>
  </si>
  <si>
    <t>Ambassador Enterprises</t>
  </si>
  <si>
    <t>Amerifirst Home Mortgage</t>
  </si>
  <si>
    <t>Auburn Investments</t>
  </si>
  <si>
    <t>Berne Apparel Company</t>
  </si>
  <si>
    <t>Bertsch Frank &amp; Assoc</t>
  </si>
  <si>
    <t>Big Brothers Big Sisters of NEI</t>
  </si>
  <si>
    <t>Black Dog Pub</t>
  </si>
  <si>
    <t>Blackstone Labs</t>
  </si>
  <si>
    <t>Bluffton Regional Medical Center</t>
  </si>
  <si>
    <t>BND Commerical</t>
  </si>
  <si>
    <t>Quarterly (Mar, June, Sept, Dec)</t>
  </si>
  <si>
    <t>Bradford-Scott Data Corp.</t>
  </si>
  <si>
    <t>Brotherhood Mutual</t>
  </si>
  <si>
    <t>Children's Autism Center</t>
  </si>
  <si>
    <t>City of Columbia City</t>
  </si>
  <si>
    <t>City of Fort Wayne</t>
  </si>
  <si>
    <t>City of Fort Wayne Retired Police &amp; Fire</t>
  </si>
  <si>
    <t>Congregation Achduth Vesholom</t>
  </si>
  <si>
    <t>Corporate Housing Systems</t>
  </si>
  <si>
    <t>CWC</t>
  </si>
  <si>
    <t>Design Collaborative</t>
  </si>
  <si>
    <t>EASi</t>
  </si>
  <si>
    <t>Easter Seals ARC</t>
  </si>
  <si>
    <t>Eaton Hydraulics</t>
  </si>
  <si>
    <t>Exeon</t>
  </si>
  <si>
    <t>Felger-Hart</t>
  </si>
  <si>
    <t>First Fleet</t>
  </si>
  <si>
    <t>Five Star Distributing / Edge Transport</t>
  </si>
  <si>
    <t>Fort Wayne Metals</t>
  </si>
  <si>
    <t>Four Leaf Clover Dairy</t>
  </si>
  <si>
    <t>Fox Contractors</t>
  </si>
  <si>
    <t>Frame Service, Inc</t>
  </si>
  <si>
    <t>Franklin Electric</t>
  </si>
  <si>
    <t>FW Radiology</t>
  </si>
  <si>
    <t>Galecki Financial</t>
  </si>
  <si>
    <t>Annually (Sept)</t>
  </si>
  <si>
    <t>Golden Years Homestead</t>
  </si>
  <si>
    <t>Hospital Laundry Service</t>
  </si>
  <si>
    <t>Houston Pierce Optical</t>
  </si>
  <si>
    <t>IN Fire Sprinkler &amp; Backflow</t>
  </si>
  <si>
    <t>IN Newscenter</t>
  </si>
  <si>
    <t>J.K. O'Donnell's Ale House</t>
  </si>
  <si>
    <t>Jay County Hospital</t>
  </si>
  <si>
    <t>Jiffy Lube of Indiana</t>
  </si>
  <si>
    <t>L-A Electric</t>
  </si>
  <si>
    <t>Lake City Bank</t>
  </si>
  <si>
    <t>Lighthouse Wealth Mgmt. Group</t>
  </si>
  <si>
    <t>MacAllister</t>
  </si>
  <si>
    <t>McCoy Bolt</t>
  </si>
  <si>
    <t>Metal Technologies</t>
  </si>
  <si>
    <t>Metaldyne</t>
  </si>
  <si>
    <t>Micropulse</t>
  </si>
  <si>
    <t>Midwest Expediting</t>
  </si>
  <si>
    <t>MIE</t>
  </si>
  <si>
    <t>Mission Industries</t>
  </si>
  <si>
    <t>Annually (Nov)</t>
  </si>
  <si>
    <t>National Oil &amp; Gas Company</t>
  </si>
  <si>
    <t>Niagra Therapy</t>
  </si>
  <si>
    <t>Our Sunday Visitor</t>
  </si>
  <si>
    <t>Painting Fun Spot</t>
  </si>
  <si>
    <t>Parkview Health System</t>
  </si>
  <si>
    <t>Passages</t>
  </si>
  <si>
    <t>Pathway Comm. Church</t>
  </si>
  <si>
    <t>PHP</t>
  </si>
  <si>
    <t>Pretzels, Inc.</t>
  </si>
  <si>
    <t>Qdoba</t>
  </si>
  <si>
    <t>Real Estate Signing Services</t>
  </si>
  <si>
    <t>Reelcraft</t>
  </si>
  <si>
    <t>Regal Beloit</t>
  </si>
  <si>
    <t>Shambaugh &amp; Son</t>
  </si>
  <si>
    <t>Shindigz</t>
  </si>
  <si>
    <t>Sirva</t>
  </si>
  <si>
    <t>SonShine Christian Academy</t>
  </si>
  <si>
    <t>State Bank &amp; Trust</t>
  </si>
  <si>
    <t>Summit Brands</t>
  </si>
  <si>
    <t>SYM Financial Advisors</t>
  </si>
  <si>
    <t>The Cedars</t>
  </si>
  <si>
    <t>The Hagerman Group</t>
  </si>
  <si>
    <t>The River Christian Church</t>
  </si>
  <si>
    <t>The Zacher Co.</t>
  </si>
  <si>
    <t>Three Kings Flooring</t>
  </si>
  <si>
    <t>Voss Automotive</t>
  </si>
  <si>
    <t>WaterFurnace</t>
  </si>
  <si>
    <t>Weatherhead Federal Credit Union</t>
  </si>
  <si>
    <t>Weigand Construction</t>
  </si>
  <si>
    <t>Wellness Management Systems</t>
  </si>
  <si>
    <t>Allied Physicians</t>
  </si>
  <si>
    <t>Includes BF Goodrich subsidy invoice</t>
  </si>
  <si>
    <t>No Subsidy's this month; Includes quarterly invoices</t>
  </si>
  <si>
    <t>No Subsidy's this month; No quarterly invoices</t>
  </si>
  <si>
    <t xml:space="preserve">Includes quarterly invoices </t>
  </si>
  <si>
    <t>Includes Galecki annual renewals/new members</t>
  </si>
  <si>
    <t>2011 Total Invoiced</t>
  </si>
  <si>
    <t>2012 Total Invoiced</t>
  </si>
  <si>
    <t>2011 Averages</t>
  </si>
  <si>
    <t>2012 Averages</t>
  </si>
  <si>
    <t>Wells Community Boys &amp; Girls Club</t>
  </si>
  <si>
    <t>Includes BF Goodrich and quarterly invoices</t>
  </si>
  <si>
    <t>Trelleborg Sealing Solutions</t>
  </si>
  <si>
    <t xml:space="preserve">Hawk, Haynie, Kammeyer
   &amp; Chickedantz, LLP </t>
  </si>
  <si>
    <t>Includes quarterly invoices</t>
  </si>
  <si>
    <t>Aptera Software, Inc.</t>
  </si>
  <si>
    <t>Bowen Center</t>
  </si>
  <si>
    <t>JH Specialty</t>
  </si>
  <si>
    <t>Canterbury School</t>
  </si>
  <si>
    <t>No 80/20 Annual Renewals this month</t>
  </si>
  <si>
    <t>Krouse, Kern &amp; Co, Inc.</t>
  </si>
  <si>
    <t>Fort Wayne Newspapers</t>
  </si>
  <si>
    <t>Manchester University</t>
  </si>
  <si>
    <t>Coventry Autowash</t>
  </si>
  <si>
    <t>Trinity English Lutheran Church</t>
  </si>
  <si>
    <t>Includes Mission Industries and Zacher Co. annual renewals</t>
  </si>
  <si>
    <t>Whitley County Government</t>
  </si>
  <si>
    <t>DBConnect Solutions, Inc.</t>
  </si>
  <si>
    <t>Includes quarterly invoices and OSV annual renewals</t>
  </si>
  <si>
    <t>XPO Logistics, Inc.</t>
  </si>
  <si>
    <t>2013 Averages</t>
  </si>
  <si>
    <t>2013 Total Invoiced</t>
  </si>
  <si>
    <t>Votaw Electric</t>
  </si>
  <si>
    <t>Fort Wayne Housing Authority</t>
  </si>
  <si>
    <t>Vera Bradley</t>
  </si>
  <si>
    <t>XcelHR</t>
  </si>
  <si>
    <t>The Orchid Events and Catering</t>
  </si>
  <si>
    <t>No ITT subsidy included; ITT no longer offering subsidy</t>
  </si>
  <si>
    <t>Central Region of the Missionary Church</t>
  </si>
  <si>
    <t xml:space="preserve">KS KolbenSchmidt US, Inc. </t>
  </si>
  <si>
    <t>PHD</t>
  </si>
  <si>
    <t>B. Antonio's Pizza/The Gringham Group</t>
  </si>
  <si>
    <t>Carter Express Inc.</t>
  </si>
  <si>
    <t>J-J Parent</t>
  </si>
  <si>
    <t>Tower Bank</t>
  </si>
  <si>
    <t>Morken Construction</t>
  </si>
  <si>
    <t>Phillips Financial</t>
  </si>
  <si>
    <t>9 memberships termed from Reelcraft</t>
  </si>
  <si>
    <t>Ruoff Home Mortgage</t>
  </si>
  <si>
    <t>Includes J.J Parent and Galecki</t>
  </si>
  <si>
    <t>Annually (Aug)</t>
  </si>
  <si>
    <t>Impact CNC LLC</t>
  </si>
  <si>
    <t>Superior Essex</t>
  </si>
  <si>
    <t>Summit Radiology</t>
  </si>
  <si>
    <t>Klinker Wealth Mgmt Group</t>
  </si>
  <si>
    <t>Bowmar LLC</t>
  </si>
  <si>
    <t>Whetstone Electric, Inc.</t>
  </si>
  <si>
    <t>MSKTD &amp; Associates, Inc.</t>
  </si>
  <si>
    <t>PDQ Workholding LLC</t>
  </si>
  <si>
    <t>Accelerated International Forwarders</t>
  </si>
  <si>
    <t>Midwest Tool &amp; Die</t>
  </si>
  <si>
    <t>Precision Plastics</t>
  </si>
  <si>
    <t>SCAN, Inc.</t>
  </si>
  <si>
    <t>Roembke Mfg. &amp; Design</t>
  </si>
  <si>
    <t>New Horizons Home Health Services</t>
  </si>
  <si>
    <t>2014 Averages</t>
  </si>
  <si>
    <t>2014 Total Invoiced</t>
  </si>
  <si>
    <t>Apex Wireless</t>
  </si>
  <si>
    <t>MJRoth Services</t>
  </si>
  <si>
    <t>Novae Corp.</t>
  </si>
  <si>
    <t>Symmetry Medical</t>
  </si>
  <si>
    <t>Lamplight Inn of Fort Wayne</t>
  </si>
  <si>
    <t>University of Saint Francis</t>
  </si>
  <si>
    <t>Includes Parkview Health contest winners' annual memberships</t>
  </si>
  <si>
    <t>GNA Investments LLC.</t>
  </si>
  <si>
    <t>Subway (JASI, Inc)</t>
  </si>
  <si>
    <t>Advanced Assembly</t>
  </si>
  <si>
    <t>Ai Squared IN, Inc.</t>
  </si>
  <si>
    <t>14/69 Auto Body</t>
  </si>
  <si>
    <t>Xymmetrix/LSIsource</t>
  </si>
  <si>
    <t>Includes J.J Parent and Galecki annual memberships</t>
  </si>
  <si>
    <t>Whitley County Consolidated  Schools</t>
  </si>
  <si>
    <t>Accutemp Products</t>
  </si>
  <si>
    <t>No 80/20 annual renewals</t>
  </si>
  <si>
    <t>Innovative Insurance Partners</t>
  </si>
  <si>
    <t>Messer Builders</t>
  </si>
  <si>
    <t>Messenger, LLC</t>
  </si>
  <si>
    <t>Includes quarterly invoices, No 80/20 annual renewals</t>
  </si>
  <si>
    <t>Heartline Home Services</t>
  </si>
  <si>
    <t>Home Healthcare Associates</t>
  </si>
  <si>
    <t>Brooks Construction</t>
  </si>
  <si>
    <t>Child's Play Behavior Analysis</t>
  </si>
  <si>
    <t>Renaissance Village</t>
  </si>
  <si>
    <t>Symmetry Surgical</t>
  </si>
  <si>
    <t>Heartland REMC</t>
  </si>
  <si>
    <t>Bojrab, Kaufman &amp; Company</t>
  </si>
  <si>
    <t>Bluffton Motor Works</t>
  </si>
  <si>
    <t>Color Master, Inc.</t>
  </si>
  <si>
    <t>Includes Precision Plastics annuals</t>
  </si>
  <si>
    <t>2015 Averages</t>
  </si>
  <si>
    <t>2015 Total Invoiced</t>
  </si>
  <si>
    <t>The Auto World</t>
  </si>
  <si>
    <t>Inventure Foods, Inc.</t>
  </si>
  <si>
    <t>Peyton's Northern</t>
  </si>
  <si>
    <t>Forgiven Church</t>
  </si>
  <si>
    <t>MagniFI</t>
  </si>
  <si>
    <t>Cross Connections, Inc.</t>
  </si>
  <si>
    <t>Paul Davis Restoration</t>
  </si>
  <si>
    <t>Ashley Industrial Molding</t>
  </si>
  <si>
    <t>Eisaman Property Mgmt &amp; Realty</t>
  </si>
  <si>
    <t>Diocese of Fort Wayne-South Bend</t>
  </si>
  <si>
    <t>Hamilton Community Schools</t>
  </si>
  <si>
    <t>Precise Manufacturing</t>
  </si>
  <si>
    <t>CME Corporation</t>
  </si>
  <si>
    <t>Ash Brokerage</t>
  </si>
  <si>
    <t>May; All of April</t>
  </si>
  <si>
    <t>Touche Lighting Controls</t>
  </si>
  <si>
    <t>2016 Averages</t>
  </si>
  <si>
    <t>2016 Total Invoiced</t>
  </si>
  <si>
    <t>AcousTech</t>
  </si>
  <si>
    <t>Meyer Renovation</t>
  </si>
  <si>
    <t>New-Indy Containerboard, LLC</t>
  </si>
  <si>
    <t>Hallmark Home Mortgage</t>
  </si>
  <si>
    <t>Lancia Homes, Inc.</t>
  </si>
  <si>
    <t>Whittle Consulting, LLC</t>
  </si>
  <si>
    <t>F.A.K Logistics Inc.</t>
  </si>
  <si>
    <t>Shared Services Center Fort Wayne</t>
  </si>
  <si>
    <t>Home Nursing Services</t>
  </si>
  <si>
    <t>Meridian Health Services</t>
  </si>
  <si>
    <t>Lawrence Building Corp</t>
  </si>
  <si>
    <t>DuCharme, McMillen &amp; Assoc.</t>
  </si>
  <si>
    <t>Crown Lift Trucks/Crown Equipment Corp</t>
  </si>
  <si>
    <t>Indiana University-Purdue University Fort Wayne (IPFW)</t>
  </si>
  <si>
    <t>Valbruna Slater Stainless</t>
  </si>
  <si>
    <t>Hightech Signs</t>
  </si>
  <si>
    <t>Equity Investment Group</t>
  </si>
  <si>
    <t>Smith-Green Community Schools</t>
  </si>
  <si>
    <t>SourceOne Group, LLC</t>
  </si>
  <si>
    <t>Visit Fort Wayne</t>
  </si>
  <si>
    <t>Gator Cases</t>
  </si>
  <si>
    <t>Visiting Nurse</t>
  </si>
  <si>
    <t>Rothberg Logan &amp; Warsco</t>
  </si>
  <si>
    <t>Compass Financial Advisors</t>
  </si>
  <si>
    <t>DWD (Dulin Ward &amp; Dewald)</t>
  </si>
  <si>
    <t>Indiana Stamp</t>
  </si>
  <si>
    <t>Strataflo Products</t>
  </si>
  <si>
    <t>Mosaic Building Solutions</t>
  </si>
  <si>
    <t>Resurrection Lutheran Church</t>
  </si>
  <si>
    <t>BKD, LLP</t>
  </si>
  <si>
    <t>May; Half of April</t>
  </si>
  <si>
    <t>June; Half of May</t>
  </si>
  <si>
    <t>Concordia Lutheran High School</t>
  </si>
  <si>
    <t>Erin's House</t>
  </si>
  <si>
    <t>2017 Averages</t>
  </si>
  <si>
    <t>2017 Total Invoiced</t>
  </si>
  <si>
    <t>Grote Automotive</t>
  </si>
  <si>
    <t>Steppin' Up Physical Therapy</t>
  </si>
  <si>
    <t>Oct; All of Sept</t>
  </si>
  <si>
    <t>Grace Schools</t>
  </si>
  <si>
    <t>Forefront Dermatology</t>
  </si>
  <si>
    <t>Steamatic</t>
  </si>
  <si>
    <t>Nov; All of Oct</t>
  </si>
  <si>
    <t>Indigital</t>
  </si>
  <si>
    <t>ACD Heating and Air Condtioning Inc</t>
  </si>
  <si>
    <t>invoice all of Dec; Jan 1</t>
  </si>
  <si>
    <t>MLH Insurance Solutions</t>
  </si>
  <si>
    <t>Redfli Design Build Inc</t>
  </si>
  <si>
    <t>Feb; all of Jan</t>
  </si>
  <si>
    <t>Mar; all of Feb</t>
  </si>
  <si>
    <t>St. Joseph Communtiy Health Foundation</t>
  </si>
  <si>
    <t>2018 Averages</t>
  </si>
  <si>
    <t>2018 Total Invoiced</t>
  </si>
  <si>
    <t>Apr; all of Mar</t>
  </si>
  <si>
    <t>Carson LLP</t>
  </si>
  <si>
    <t>Bonahoom &amp; Bobilya</t>
  </si>
  <si>
    <t>United Methodist Memorial (Heritage Comm.)</t>
  </si>
  <si>
    <t>Midwest Anesthesia Associates (Assoc.Anesth)</t>
  </si>
  <si>
    <t>Brightpoint</t>
  </si>
  <si>
    <t>Prevail Prosthetics &amp; Orthotics (F. W. Toenges)</t>
  </si>
  <si>
    <t>Habitat for Humanity of Greater Fort Wayne, Inc.</t>
  </si>
  <si>
    <t>Fire Police City County Federal Credit Union</t>
  </si>
  <si>
    <t>Murphy Ice, LLP</t>
  </si>
  <si>
    <t>National E &amp; R</t>
  </si>
  <si>
    <t>Northeast IN Vet. Hospital-St. Joe Vet. Hospital</t>
  </si>
  <si>
    <t>Old 5 and Dime Sign Co.</t>
  </si>
  <si>
    <t>Inverness Surgery Center</t>
  </si>
  <si>
    <t>Premier Surgery Center</t>
  </si>
  <si>
    <t>ProProducts</t>
  </si>
  <si>
    <t>Summit Outdoors</t>
  </si>
  <si>
    <t>Includes Kyocera, Perfusion Tech Annuals;quarterly invoices</t>
  </si>
  <si>
    <t>AM Home Healthcare Inc</t>
  </si>
  <si>
    <t>Clean Solutions and Services</t>
  </si>
  <si>
    <t>invoice all of May</t>
  </si>
  <si>
    <t>Lutheran Life Villages</t>
  </si>
  <si>
    <t>June; all of May</t>
  </si>
  <si>
    <t xml:space="preserve">Includes BF Goodrich </t>
  </si>
  <si>
    <t>Marschands Optical Repair Inc</t>
  </si>
  <si>
    <t>billing all of June</t>
  </si>
  <si>
    <t>Miltec Circuits LLC</t>
  </si>
  <si>
    <t>Great Heights ABA Inc</t>
  </si>
  <si>
    <t>Old Crown</t>
  </si>
  <si>
    <t>Cornerstone AG Solutions</t>
  </si>
  <si>
    <t>Includes annual;quarterly invoices</t>
  </si>
  <si>
    <t>Long Tail Corp</t>
  </si>
  <si>
    <t>bill all of Oct</t>
  </si>
  <si>
    <t>Hupe Insurance</t>
  </si>
  <si>
    <t>Wildman Business Group</t>
  </si>
  <si>
    <t>all of Dec 2018</t>
  </si>
  <si>
    <t>Reliable Tool &amp; Machine</t>
  </si>
  <si>
    <t>bill all of Dec on Jan 1</t>
  </si>
  <si>
    <t>Assoc. Surgeons and Phys.(Women's Health Adv)</t>
  </si>
  <si>
    <t>invoice all of March 2019</t>
  </si>
  <si>
    <t>Includes Kyocera;quarterly invoices</t>
  </si>
  <si>
    <t>Includes Perfusion Tech and Mission Indust. Annuals</t>
  </si>
  <si>
    <t>Greater Fort Wayne Inc</t>
  </si>
  <si>
    <t>Maple Creek Pork LLC</t>
  </si>
  <si>
    <t>billing all of May</t>
  </si>
  <si>
    <t>Haley &amp; Summers Wealth Mgmt</t>
  </si>
  <si>
    <t>A.T. Ferrell Co.</t>
  </si>
  <si>
    <t>invoice 1/2 of May</t>
  </si>
  <si>
    <t>DuPont Hospital</t>
  </si>
  <si>
    <t>Includes BFG and Pepsi invoices</t>
  </si>
  <si>
    <t>invoice all of June</t>
  </si>
  <si>
    <t>Pathfinder Services Inc</t>
  </si>
  <si>
    <t>St. Michael Lutheran Church</t>
  </si>
  <si>
    <t>invoice all of July</t>
  </si>
  <si>
    <t>2019 Averages</t>
  </si>
  <si>
    <t>2019 Total Invoiced</t>
  </si>
  <si>
    <t>McMillen Health</t>
  </si>
  <si>
    <t>billing Aug 2019</t>
  </si>
  <si>
    <t>ProTailored Physical Therapy</t>
  </si>
  <si>
    <t>Professional Emergency Physicians</t>
  </si>
  <si>
    <t>invoice all Sept 2019</t>
  </si>
  <si>
    <t>GT Independence</t>
  </si>
  <si>
    <t>Annual - billed in July</t>
  </si>
  <si>
    <t>Includes annuals- Galecki and J-J Parent</t>
  </si>
  <si>
    <t>Includes quarterly invoices &amp; Bojrab annuals</t>
  </si>
  <si>
    <t>start billing all of Dec. 2019</t>
  </si>
  <si>
    <t>Zeigler Window Coverings</t>
  </si>
  <si>
    <t>all of Jan 2020</t>
  </si>
  <si>
    <t>Tuthill</t>
  </si>
  <si>
    <t>Group Delphi</t>
  </si>
  <si>
    <t>KPC Media Group</t>
  </si>
  <si>
    <t>2020 Averages</t>
  </si>
  <si>
    <t>2020 Total Invoiced</t>
  </si>
  <si>
    <t>Mend Medical</t>
  </si>
  <si>
    <t>bill all Feb 2020</t>
  </si>
  <si>
    <t>ATI International</t>
  </si>
  <si>
    <t>MKM Architecture</t>
  </si>
  <si>
    <t>Techficient</t>
  </si>
  <si>
    <t>The Bread Guy (formerly All Your Expectations)</t>
  </si>
  <si>
    <t>Matalco (formerly Alexin LLC)</t>
  </si>
  <si>
    <t>includes BFG invoices</t>
  </si>
  <si>
    <t>Bonjour Insurance</t>
  </si>
  <si>
    <t>billing 1/2 for Aug</t>
  </si>
  <si>
    <t>Includes quarterly invoices &amp; J-J Parent</t>
  </si>
  <si>
    <t>Includes Bojrab and Zacher annual</t>
  </si>
  <si>
    <t>Eaton Corp</t>
  </si>
  <si>
    <t>Annually- billed in Jan</t>
  </si>
  <si>
    <t>Includes Kyocera, Eaton Corp;quarterly invoices</t>
  </si>
  <si>
    <t>Keller Williams</t>
  </si>
  <si>
    <t>bill all of May 2021</t>
  </si>
  <si>
    <t>Work 4 It</t>
  </si>
  <si>
    <t>bill all of Mar 2021</t>
  </si>
  <si>
    <t>bill all of Apr 2021</t>
  </si>
  <si>
    <t>Chick-fil-A Jefferson Pte</t>
  </si>
  <si>
    <t>Catalyst Ventures LLC</t>
  </si>
  <si>
    <t>includes BFG invoices; 2 new Kyocera</t>
  </si>
  <si>
    <t>Annie's</t>
  </si>
  <si>
    <t>May '21 open bill all June</t>
  </si>
  <si>
    <t>Healthier Moms &amp; Babies</t>
  </si>
  <si>
    <t>open enroll June; bill all July</t>
  </si>
  <si>
    <t>Galecki/GT Indep. Annual payments</t>
  </si>
  <si>
    <t>Includes Perfusion Tech</t>
  </si>
  <si>
    <t>Rack Logistics</t>
  </si>
  <si>
    <t>open enroll Jan '22</t>
  </si>
  <si>
    <t>Sturges Property Group</t>
  </si>
  <si>
    <t>2021 Averages</t>
  </si>
  <si>
    <t>2021 Total Invoiced</t>
  </si>
  <si>
    <t>2022 Averages</t>
  </si>
  <si>
    <t>2022 Total Invoiced</t>
  </si>
  <si>
    <t>Includes quarterly and Kyocera annual</t>
  </si>
  <si>
    <t>Josiah White's</t>
  </si>
  <si>
    <t>bill all of Apr 2022</t>
  </si>
  <si>
    <t>Genesis Products</t>
  </si>
  <si>
    <t>bill all of May 2022</t>
  </si>
  <si>
    <t>Quik Cut LLC</t>
  </si>
  <si>
    <t>open enroll May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</si>
</sst>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u/>
      <sz val="9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i/>
      <u/>
      <sz val="9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3" fontId="5" fillId="0" borderId="0" xfId="1" applyNumberFormat="1" applyFont="1" applyFill="1" applyAlignment="1">
      <alignment horizontal="center"/>
    </xf>
    <xf numFmtId="3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3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3" fontId="1" fillId="0" borderId="0" xfId="1" applyNumberFormat="1" applyFont="1" applyFill="1" applyAlignment="1">
      <alignment horizontal="center"/>
    </xf>
    <xf numFmtId="0" fontId="1" fillId="0" borderId="0" xfId="1" applyFill="1" applyAlignment="1"/>
    <xf numFmtId="0" fontId="0" fillId="0" borderId="0" xfId="0" applyFill="1"/>
    <xf numFmtId="164" fontId="1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8" fillId="0" borderId="0" xfId="0" applyNumberFormat="1" applyFont="1"/>
    <xf numFmtId="0" fontId="10" fillId="0" borderId="3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3" fontId="7" fillId="0" borderId="1" xfId="1" applyNumberFormat="1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7" fillId="0" borderId="1" xfId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0" fontId="8" fillId="0" borderId="0" xfId="0" applyFont="1" applyBorder="1"/>
    <xf numFmtId="0" fontId="10" fillId="0" borderId="3" xfId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164" fontId="13" fillId="0" borderId="7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7" fontId="1" fillId="0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6"/>
  <sheetViews>
    <sheetView workbookViewId="0">
      <selection activeCell="D13" activeCellId="1" sqref="A2:A276 D2:D13"/>
    </sheetView>
  </sheetViews>
  <sheetFormatPr defaultColWidth="9.109375" defaultRowHeight="14.4" x14ac:dyDescent="0.3"/>
  <cols>
    <col min="1" max="1" width="48.33203125" style="14" bestFit="1" customWidth="1"/>
    <col min="2" max="2" width="28.44140625" style="76" bestFit="1" customWidth="1"/>
    <col min="3" max="3" width="9.109375" style="14"/>
    <col min="4" max="4" width="35.33203125" style="14" bestFit="1" customWidth="1"/>
    <col min="5" max="5" width="22.109375" style="14" bestFit="1" customWidth="1"/>
    <col min="6" max="16384" width="9.109375" style="14"/>
  </cols>
  <sheetData>
    <row r="1" spans="1:5" x14ac:dyDescent="0.3">
      <c r="A1" s="16" t="s">
        <v>17</v>
      </c>
      <c r="B1" s="73" t="s">
        <v>2</v>
      </c>
      <c r="C1" s="2"/>
      <c r="D1" s="17" t="s">
        <v>18</v>
      </c>
      <c r="E1" s="18" t="s">
        <v>2</v>
      </c>
    </row>
    <row r="2" spans="1:5" x14ac:dyDescent="0.3">
      <c r="A2" s="11" t="s">
        <v>198</v>
      </c>
      <c r="B2" s="74"/>
      <c r="C2" s="1"/>
      <c r="D2" s="4" t="s">
        <v>20</v>
      </c>
      <c r="E2" s="5" t="s">
        <v>21</v>
      </c>
    </row>
    <row r="3" spans="1:5" x14ac:dyDescent="0.3">
      <c r="A3" s="6" t="s">
        <v>19</v>
      </c>
      <c r="B3" s="74"/>
      <c r="C3" s="1"/>
      <c r="D3" s="6" t="s">
        <v>23</v>
      </c>
      <c r="E3" s="6" t="s">
        <v>24</v>
      </c>
    </row>
    <row r="4" spans="1:5" x14ac:dyDescent="0.3">
      <c r="A4" s="6" t="s">
        <v>22</v>
      </c>
      <c r="B4" s="74"/>
      <c r="C4" s="2"/>
      <c r="D4" s="11" t="s">
        <v>162</v>
      </c>
      <c r="E4" s="11" t="s">
        <v>24</v>
      </c>
    </row>
    <row r="5" spans="1:5" x14ac:dyDescent="0.3">
      <c r="A5" s="11" t="s">
        <v>179</v>
      </c>
      <c r="B5" s="74"/>
      <c r="C5" s="2"/>
      <c r="D5" s="11" t="s">
        <v>251</v>
      </c>
      <c r="E5" s="11" t="s">
        <v>24</v>
      </c>
    </row>
    <row r="6" spans="1:5" x14ac:dyDescent="0.3">
      <c r="A6" s="11" t="s">
        <v>202</v>
      </c>
      <c r="B6" s="74"/>
      <c r="C6" s="1"/>
      <c r="D6" s="11" t="s">
        <v>377</v>
      </c>
      <c r="E6" s="11" t="s">
        <v>378</v>
      </c>
    </row>
    <row r="7" spans="1:5" x14ac:dyDescent="0.3">
      <c r="A7" s="11" t="s">
        <v>283</v>
      </c>
      <c r="B7" s="74" t="s">
        <v>284</v>
      </c>
      <c r="C7" s="1"/>
      <c r="D7" s="11" t="s">
        <v>279</v>
      </c>
      <c r="E7" s="11" t="s">
        <v>24</v>
      </c>
    </row>
    <row r="8" spans="1:5" x14ac:dyDescent="0.3">
      <c r="A8" s="11" t="s">
        <v>239</v>
      </c>
      <c r="B8" s="74"/>
      <c r="C8" s="1"/>
      <c r="D8" s="11" t="s">
        <v>278</v>
      </c>
      <c r="E8" s="11" t="s">
        <v>24</v>
      </c>
    </row>
    <row r="9" spans="1:5" x14ac:dyDescent="0.3">
      <c r="A9" s="6" t="s">
        <v>25</v>
      </c>
      <c r="B9" s="74"/>
      <c r="C9" s="1"/>
      <c r="D9" s="11" t="s">
        <v>353</v>
      </c>
      <c r="E9" s="11" t="s">
        <v>354</v>
      </c>
    </row>
    <row r="10" spans="1:5" x14ac:dyDescent="0.3">
      <c r="A10" s="11" t="s">
        <v>196</v>
      </c>
      <c r="B10" s="74"/>
      <c r="C10" s="2"/>
      <c r="D10" s="6" t="s">
        <v>26</v>
      </c>
      <c r="E10" s="6" t="s">
        <v>24</v>
      </c>
    </row>
    <row r="11" spans="1:5" x14ac:dyDescent="0.3">
      <c r="A11" s="11" t="s">
        <v>197</v>
      </c>
      <c r="B11" s="74"/>
      <c r="C11" s="2"/>
      <c r="D11" s="11" t="s">
        <v>285</v>
      </c>
      <c r="E11" s="11" t="s">
        <v>24</v>
      </c>
    </row>
    <row r="12" spans="1:5" x14ac:dyDescent="0.3">
      <c r="A12" s="6" t="s">
        <v>29</v>
      </c>
      <c r="B12" s="74"/>
      <c r="C12" s="2"/>
      <c r="D12" s="6" t="s">
        <v>27</v>
      </c>
      <c r="E12" s="6" t="s">
        <v>28</v>
      </c>
    </row>
    <row r="13" spans="1:5" x14ac:dyDescent="0.3">
      <c r="A13" s="6" t="s">
        <v>30</v>
      </c>
      <c r="B13" s="74"/>
      <c r="C13" s="2"/>
      <c r="D13" s="11" t="s">
        <v>152</v>
      </c>
      <c r="E13" s="11" t="s">
        <v>24</v>
      </c>
    </row>
    <row r="14" spans="1:5" x14ac:dyDescent="0.3">
      <c r="A14" s="6" t="s">
        <v>31</v>
      </c>
      <c r="B14" s="74"/>
      <c r="C14" s="2"/>
      <c r="D14" s="12"/>
      <c r="E14" s="15"/>
    </row>
    <row r="15" spans="1:5" x14ac:dyDescent="0.3">
      <c r="A15" s="6" t="s">
        <v>32</v>
      </c>
      <c r="B15" s="74"/>
      <c r="C15" s="1"/>
      <c r="D15" s="19"/>
      <c r="E15" s="13"/>
    </row>
    <row r="16" spans="1:5" x14ac:dyDescent="0.3">
      <c r="A16" s="6" t="s">
        <v>120</v>
      </c>
      <c r="B16" s="74"/>
      <c r="C16" s="1"/>
      <c r="D16" s="19"/>
      <c r="E16" s="13"/>
    </row>
    <row r="17" spans="1:5" x14ac:dyDescent="0.3">
      <c r="A17" s="6" t="s">
        <v>33</v>
      </c>
      <c r="B17" s="74"/>
      <c r="C17" s="1"/>
      <c r="D17" s="13"/>
      <c r="E17" s="13"/>
    </row>
    <row r="18" spans="1:5" x14ac:dyDescent="0.3">
      <c r="A18" s="6" t="s">
        <v>34</v>
      </c>
      <c r="B18" s="74"/>
      <c r="C18" s="1"/>
      <c r="D18" s="7"/>
      <c r="E18" s="7"/>
    </row>
    <row r="19" spans="1:5" x14ac:dyDescent="0.3">
      <c r="A19" s="6" t="s">
        <v>35</v>
      </c>
      <c r="B19" s="74"/>
      <c r="C19" s="1"/>
      <c r="D19" s="7"/>
      <c r="E19" s="7"/>
    </row>
    <row r="20" spans="1:5" x14ac:dyDescent="0.3">
      <c r="A20" s="11" t="s">
        <v>310</v>
      </c>
      <c r="B20" s="74" t="s">
        <v>312</v>
      </c>
      <c r="C20" s="1"/>
      <c r="D20" s="7"/>
      <c r="E20" s="7"/>
    </row>
    <row r="21" spans="1:5" x14ac:dyDescent="0.3">
      <c r="A21" s="11" t="s">
        <v>388</v>
      </c>
      <c r="B21" s="74" t="s">
        <v>389</v>
      </c>
      <c r="C21" s="1"/>
      <c r="D21" s="7"/>
      <c r="E21" s="7"/>
    </row>
    <row r="22" spans="1:5" x14ac:dyDescent="0.3">
      <c r="A22" s="11" t="s">
        <v>187</v>
      </c>
      <c r="B22" s="74"/>
      <c r="C22" s="1"/>
      <c r="D22" s="7"/>
      <c r="E22" s="7"/>
    </row>
    <row r="23" spans="1:5" x14ac:dyDescent="0.3">
      <c r="A23" s="6" t="s">
        <v>135</v>
      </c>
      <c r="B23" s="74"/>
      <c r="C23" s="1"/>
      <c r="D23" s="7"/>
      <c r="E23" s="7"/>
    </row>
    <row r="24" spans="1:5" x14ac:dyDescent="0.3">
      <c r="A24" s="11" t="s">
        <v>234</v>
      </c>
      <c r="B24" s="74"/>
      <c r="C24" s="1"/>
      <c r="D24" s="7"/>
      <c r="E24" s="7"/>
    </row>
    <row r="25" spans="1:5" x14ac:dyDescent="0.3">
      <c r="A25" s="11" t="s">
        <v>228</v>
      </c>
      <c r="B25" s="74"/>
      <c r="C25" s="1"/>
      <c r="D25" s="7"/>
      <c r="E25" s="7"/>
    </row>
    <row r="26" spans="1:5" x14ac:dyDescent="0.3">
      <c r="A26" s="11" t="s">
        <v>330</v>
      </c>
      <c r="B26" s="74" t="s">
        <v>331</v>
      </c>
      <c r="C26" s="1"/>
      <c r="D26" s="13"/>
      <c r="E26" s="13"/>
    </row>
    <row r="27" spans="1:5" x14ac:dyDescent="0.3">
      <c r="A27" s="11" t="s">
        <v>338</v>
      </c>
      <c r="B27" s="74" t="s">
        <v>339</v>
      </c>
      <c r="C27" s="1"/>
      <c r="D27" s="13"/>
      <c r="E27" s="13"/>
    </row>
    <row r="28" spans="1:5" x14ac:dyDescent="0.3">
      <c r="A28" s="11" t="s">
        <v>367</v>
      </c>
      <c r="B28" s="74"/>
      <c r="C28" s="1"/>
      <c r="D28" s="13"/>
      <c r="E28" s="13"/>
    </row>
    <row r="29" spans="1:5" x14ac:dyDescent="0.3">
      <c r="A29" s="6" t="s">
        <v>36</v>
      </c>
      <c r="B29" s="74"/>
      <c r="C29" s="1"/>
      <c r="D29" s="13"/>
      <c r="E29" s="13"/>
    </row>
    <row r="30" spans="1:5" x14ac:dyDescent="0.3">
      <c r="A30" s="11" t="s">
        <v>161</v>
      </c>
      <c r="B30" s="74"/>
      <c r="C30" s="2"/>
      <c r="D30" s="13"/>
      <c r="E30" s="13"/>
    </row>
    <row r="31" spans="1:5" x14ac:dyDescent="0.3">
      <c r="A31" s="6" t="s">
        <v>37</v>
      </c>
      <c r="B31" s="74"/>
      <c r="C31" s="2"/>
      <c r="D31" s="13"/>
      <c r="E31" s="13"/>
    </row>
    <row r="32" spans="1:5" x14ac:dyDescent="0.3">
      <c r="A32" s="6" t="s">
        <v>38</v>
      </c>
      <c r="B32" s="74"/>
      <c r="C32" s="2"/>
      <c r="D32" s="13"/>
      <c r="E32" s="13"/>
    </row>
    <row r="33" spans="1:5" x14ac:dyDescent="0.3">
      <c r="A33" s="6" t="s">
        <v>39</v>
      </c>
      <c r="B33" s="74"/>
      <c r="C33" s="2"/>
      <c r="D33" s="13"/>
      <c r="E33" s="13"/>
    </row>
    <row r="34" spans="1:5" x14ac:dyDescent="0.3">
      <c r="A34" s="11" t="s">
        <v>268</v>
      </c>
      <c r="B34" s="74" t="s">
        <v>270</v>
      </c>
      <c r="C34" s="2"/>
      <c r="D34" s="13"/>
      <c r="E34" s="13"/>
    </row>
    <row r="35" spans="1:5" x14ac:dyDescent="0.3">
      <c r="A35" s="6" t="s">
        <v>40</v>
      </c>
      <c r="B35" s="74"/>
      <c r="C35" s="2"/>
      <c r="D35" s="13"/>
      <c r="E35" s="13"/>
    </row>
    <row r="36" spans="1:5" x14ac:dyDescent="0.3">
      <c r="A36" s="6" t="s">
        <v>41</v>
      </c>
      <c r="B36" s="74"/>
      <c r="C36" s="2"/>
      <c r="D36" s="13"/>
      <c r="E36" s="13"/>
    </row>
    <row r="37" spans="1:5" x14ac:dyDescent="0.3">
      <c r="A37" s="11" t="s">
        <v>216</v>
      </c>
      <c r="B37" s="74"/>
      <c r="C37" s="2"/>
      <c r="D37" s="13"/>
      <c r="E37" s="13"/>
    </row>
    <row r="38" spans="1:5" x14ac:dyDescent="0.3">
      <c r="A38" s="6" t="s">
        <v>42</v>
      </c>
      <c r="B38" s="74"/>
      <c r="C38" s="2"/>
      <c r="D38" s="13"/>
      <c r="E38" s="13"/>
    </row>
    <row r="39" spans="1:5" x14ac:dyDescent="0.3">
      <c r="A39" s="6" t="s">
        <v>43</v>
      </c>
      <c r="B39" s="74" t="s">
        <v>44</v>
      </c>
      <c r="C39" s="2"/>
      <c r="D39" s="13"/>
      <c r="E39" s="13"/>
    </row>
    <row r="40" spans="1:5" x14ac:dyDescent="0.3">
      <c r="A40" s="11" t="s">
        <v>215</v>
      </c>
      <c r="B40" s="74"/>
      <c r="C40" s="1"/>
      <c r="D40" s="13"/>
      <c r="E40" s="13"/>
    </row>
    <row r="41" spans="1:5" x14ac:dyDescent="0.3">
      <c r="A41" s="11" t="s">
        <v>294</v>
      </c>
      <c r="B41" s="74"/>
      <c r="C41" s="1"/>
      <c r="D41" s="13"/>
      <c r="E41" s="13"/>
    </row>
    <row r="42" spans="1:5" x14ac:dyDescent="0.3">
      <c r="A42" s="11" t="s">
        <v>373</v>
      </c>
      <c r="B42" s="74" t="s">
        <v>374</v>
      </c>
      <c r="C42" s="1"/>
      <c r="D42" s="13"/>
      <c r="E42" s="13"/>
    </row>
    <row r="43" spans="1:5" x14ac:dyDescent="0.3">
      <c r="A43" s="6" t="s">
        <v>136</v>
      </c>
      <c r="B43" s="74"/>
      <c r="C43" s="1"/>
      <c r="D43" s="13"/>
      <c r="E43" s="13"/>
    </row>
    <row r="44" spans="1:5" x14ac:dyDescent="0.3">
      <c r="A44" s="11" t="s">
        <v>175</v>
      </c>
      <c r="B44" s="75"/>
      <c r="C44" s="1"/>
      <c r="D44" s="13"/>
      <c r="E44" s="13"/>
    </row>
    <row r="45" spans="1:5" x14ac:dyDescent="0.3">
      <c r="A45" s="6" t="s">
        <v>45</v>
      </c>
      <c r="B45" s="74"/>
      <c r="C45" s="1"/>
      <c r="D45" s="13"/>
      <c r="E45" s="13"/>
    </row>
    <row r="46" spans="1:5" x14ac:dyDescent="0.3">
      <c r="A46" s="11" t="s">
        <v>297</v>
      </c>
      <c r="B46" s="75"/>
      <c r="C46" s="1"/>
      <c r="D46" s="13"/>
      <c r="E46" s="13"/>
    </row>
    <row r="47" spans="1:5" x14ac:dyDescent="0.3">
      <c r="A47" s="11" t="s">
        <v>210</v>
      </c>
      <c r="B47" s="74"/>
      <c r="C47" s="1"/>
      <c r="D47" s="8"/>
      <c r="E47" s="9"/>
    </row>
    <row r="48" spans="1:5" x14ac:dyDescent="0.3">
      <c r="A48" s="6" t="s">
        <v>46</v>
      </c>
      <c r="B48" s="74"/>
      <c r="C48" s="1"/>
      <c r="D48" s="8"/>
      <c r="E48" s="9"/>
    </row>
    <row r="49" spans="1:5" x14ac:dyDescent="0.3">
      <c r="A49" s="6" t="s">
        <v>138</v>
      </c>
      <c r="B49" s="74"/>
      <c r="C49" s="1"/>
      <c r="D49" s="8"/>
      <c r="E49" s="9"/>
    </row>
    <row r="50" spans="1:5" x14ac:dyDescent="0.3">
      <c r="A50" s="11" t="s">
        <v>293</v>
      </c>
      <c r="B50" s="74"/>
      <c r="C50" s="1"/>
      <c r="D50" s="8"/>
      <c r="E50" s="9"/>
    </row>
    <row r="51" spans="1:5" x14ac:dyDescent="0.3">
      <c r="A51" s="11" t="s">
        <v>386</v>
      </c>
      <c r="B51" s="74" t="s">
        <v>383</v>
      </c>
      <c r="C51" s="1"/>
      <c r="D51" s="8"/>
      <c r="E51" s="9"/>
    </row>
    <row r="52" spans="1:5" x14ac:dyDescent="0.3">
      <c r="A52" s="11" t="s">
        <v>158</v>
      </c>
      <c r="B52" s="74"/>
      <c r="C52" s="1"/>
      <c r="D52" s="8"/>
      <c r="E52" s="9"/>
    </row>
    <row r="53" spans="1:5" x14ac:dyDescent="0.3">
      <c r="A53" s="6" t="s">
        <v>47</v>
      </c>
      <c r="B53" s="74"/>
      <c r="C53" s="1"/>
      <c r="D53" s="8"/>
      <c r="E53" s="9"/>
    </row>
    <row r="54" spans="1:5" x14ac:dyDescent="0.3">
      <c r="A54" s="11" t="s">
        <v>211</v>
      </c>
      <c r="B54" s="74"/>
      <c r="C54" s="1"/>
      <c r="D54" s="8"/>
      <c r="E54" s="9"/>
    </row>
    <row r="55" spans="1:5" x14ac:dyDescent="0.3">
      <c r="A55" s="11" t="s">
        <v>385</v>
      </c>
      <c r="B55" s="77" t="s">
        <v>384</v>
      </c>
      <c r="C55" s="1"/>
      <c r="D55" s="8"/>
      <c r="E55" s="9"/>
    </row>
    <row r="56" spans="1:5" x14ac:dyDescent="0.3">
      <c r="A56" s="6" t="s">
        <v>48</v>
      </c>
      <c r="B56" s="74"/>
      <c r="C56" s="1"/>
      <c r="D56" s="8"/>
      <c r="E56" s="9"/>
    </row>
    <row r="57" spans="1:5" x14ac:dyDescent="0.3">
      <c r="A57" s="6" t="s">
        <v>49</v>
      </c>
      <c r="B57" s="74"/>
      <c r="C57" s="1"/>
      <c r="D57" s="8"/>
      <c r="E57" s="9"/>
    </row>
    <row r="58" spans="1:5" x14ac:dyDescent="0.3">
      <c r="A58" s="6" t="s">
        <v>50</v>
      </c>
      <c r="B58" s="74"/>
      <c r="C58" s="1"/>
      <c r="D58" s="8"/>
      <c r="E58" s="9"/>
    </row>
    <row r="59" spans="1:5" x14ac:dyDescent="0.3">
      <c r="A59" s="11" t="s">
        <v>311</v>
      </c>
      <c r="B59" s="74"/>
      <c r="C59" s="1"/>
      <c r="D59" s="8"/>
      <c r="E59" s="9"/>
    </row>
    <row r="60" spans="1:5" x14ac:dyDescent="0.3">
      <c r="A60" s="11" t="s">
        <v>233</v>
      </c>
      <c r="B60" s="74"/>
      <c r="C60" s="1"/>
      <c r="D60" s="8"/>
      <c r="E60" s="9"/>
    </row>
    <row r="61" spans="1:5" x14ac:dyDescent="0.3">
      <c r="A61" s="11" t="s">
        <v>217</v>
      </c>
      <c r="B61" s="74"/>
      <c r="C61" s="1"/>
      <c r="D61" s="8"/>
      <c r="E61" s="9"/>
    </row>
    <row r="62" spans="1:5" x14ac:dyDescent="0.3">
      <c r="A62" s="11" t="s">
        <v>262</v>
      </c>
      <c r="B62" s="75"/>
      <c r="C62" s="1"/>
      <c r="D62" s="8"/>
      <c r="E62" s="9"/>
    </row>
    <row r="63" spans="1:5" x14ac:dyDescent="0.3">
      <c r="A63" s="11" t="s">
        <v>271</v>
      </c>
      <c r="B63" s="75"/>
      <c r="C63" s="1"/>
      <c r="D63" s="8"/>
      <c r="E63" s="9"/>
    </row>
    <row r="64" spans="1:5" x14ac:dyDescent="0.3">
      <c r="A64" s="6" t="s">
        <v>51</v>
      </c>
      <c r="B64" s="74"/>
      <c r="C64" s="1"/>
      <c r="D64" s="8"/>
      <c r="E64" s="9"/>
    </row>
    <row r="65" spans="1:5" x14ac:dyDescent="0.3">
      <c r="A65" s="11" t="s">
        <v>321</v>
      </c>
      <c r="B65" s="74"/>
      <c r="C65" s="1"/>
      <c r="D65" s="8"/>
      <c r="E65" s="9"/>
    </row>
    <row r="66" spans="1:5" x14ac:dyDescent="0.3">
      <c r="A66" s="6" t="s">
        <v>52</v>
      </c>
      <c r="B66" s="74"/>
      <c r="C66" s="1"/>
      <c r="D66" s="8"/>
      <c r="E66" s="9"/>
    </row>
    <row r="67" spans="1:5" x14ac:dyDescent="0.3">
      <c r="A67" s="11" t="s">
        <v>143</v>
      </c>
      <c r="B67" s="74"/>
      <c r="C67" s="1"/>
      <c r="D67" s="8"/>
      <c r="E67" s="9"/>
    </row>
    <row r="68" spans="1:5" x14ac:dyDescent="0.3">
      <c r="A68" s="11" t="s">
        <v>226</v>
      </c>
      <c r="B68" s="74"/>
      <c r="C68" s="1"/>
      <c r="D68" s="8"/>
      <c r="E68" s="9"/>
    </row>
    <row r="69" spans="1:5" x14ac:dyDescent="0.3">
      <c r="A69" s="6" t="s">
        <v>53</v>
      </c>
      <c r="B69" s="74"/>
      <c r="C69" s="1"/>
      <c r="D69" s="8"/>
      <c r="E69" s="9"/>
    </row>
    <row r="70" spans="1:5" x14ac:dyDescent="0.3">
      <c r="A70" s="11" t="s">
        <v>147</v>
      </c>
      <c r="B70" s="74"/>
      <c r="C70" s="1"/>
      <c r="D70" s="8"/>
      <c r="E70" s="9"/>
    </row>
    <row r="71" spans="1:5" x14ac:dyDescent="0.3">
      <c r="A71" s="6" t="s">
        <v>54</v>
      </c>
      <c r="B71" s="74"/>
      <c r="C71" s="1"/>
      <c r="D71" s="8"/>
      <c r="E71" s="9"/>
    </row>
    <row r="72" spans="1:5" x14ac:dyDescent="0.3">
      <c r="A72" s="11" t="s">
        <v>230</v>
      </c>
      <c r="B72" s="74"/>
      <c r="C72" s="1"/>
      <c r="D72" s="8"/>
      <c r="E72" s="9"/>
    </row>
    <row r="73" spans="1:5" x14ac:dyDescent="0.3">
      <c r="A73" s="11" t="s">
        <v>250</v>
      </c>
      <c r="B73" s="74"/>
      <c r="C73" s="1"/>
      <c r="D73" s="8"/>
      <c r="E73" s="9"/>
    </row>
    <row r="74" spans="1:5" x14ac:dyDescent="0.3">
      <c r="A74" s="11" t="s">
        <v>340</v>
      </c>
      <c r="B74" s="74"/>
      <c r="C74" s="1"/>
      <c r="D74" s="8"/>
      <c r="E74" s="9"/>
    </row>
    <row r="75" spans="1:5" x14ac:dyDescent="0.3">
      <c r="A75" s="11" t="s">
        <v>263</v>
      </c>
      <c r="B75" s="75"/>
      <c r="C75" s="1"/>
      <c r="D75" s="8"/>
      <c r="E75" s="9"/>
    </row>
    <row r="76" spans="1:5" x14ac:dyDescent="0.3">
      <c r="A76" s="6" t="s">
        <v>55</v>
      </c>
      <c r="B76" s="74"/>
      <c r="C76" s="1"/>
      <c r="D76" s="8"/>
      <c r="E76" s="9"/>
    </row>
    <row r="77" spans="1:5" x14ac:dyDescent="0.3">
      <c r="A77" s="6" t="s">
        <v>56</v>
      </c>
      <c r="B77" s="74"/>
      <c r="C77" s="1"/>
      <c r="D77" s="8"/>
      <c r="E77" s="9"/>
    </row>
    <row r="78" spans="1:5" x14ac:dyDescent="0.3">
      <c r="A78" s="6" t="s">
        <v>57</v>
      </c>
      <c r="B78" s="74"/>
      <c r="C78" s="1"/>
      <c r="D78" s="8"/>
      <c r="E78" s="9"/>
    </row>
    <row r="79" spans="1:5" x14ac:dyDescent="0.3">
      <c r="A79" s="11" t="s">
        <v>229</v>
      </c>
      <c r="B79" s="74"/>
      <c r="C79" s="1"/>
      <c r="D79" s="8"/>
      <c r="E79" s="9"/>
    </row>
    <row r="80" spans="1:5" x14ac:dyDescent="0.3">
      <c r="A80" s="11" t="s">
        <v>255</v>
      </c>
      <c r="B80" s="74"/>
      <c r="C80" s="1"/>
      <c r="D80" s="8"/>
      <c r="E80" s="9"/>
    </row>
    <row r="81" spans="1:5" x14ac:dyDescent="0.3">
      <c r="A81" s="11" t="s">
        <v>272</v>
      </c>
      <c r="B81" s="74"/>
      <c r="C81" s="1"/>
      <c r="D81" s="8"/>
      <c r="E81" s="9"/>
    </row>
    <row r="82" spans="1:5" x14ac:dyDescent="0.3">
      <c r="A82" s="6" t="s">
        <v>58</v>
      </c>
      <c r="B82" s="74"/>
      <c r="C82" s="1"/>
      <c r="D82" s="8"/>
      <c r="E82" s="9"/>
    </row>
    <row r="83" spans="1:5" x14ac:dyDescent="0.3">
      <c r="A83" s="11" t="s">
        <v>245</v>
      </c>
      <c r="B83" s="74"/>
      <c r="C83" s="1"/>
      <c r="D83" s="8"/>
      <c r="E83" s="9"/>
    </row>
    <row r="84" spans="1:5" x14ac:dyDescent="0.3">
      <c r="A84" s="6" t="s">
        <v>59</v>
      </c>
      <c r="B84" s="74"/>
      <c r="C84" s="1"/>
      <c r="D84" s="8"/>
      <c r="E84" s="9"/>
    </row>
    <row r="85" spans="1:5" x14ac:dyDescent="0.3">
      <c r="A85" s="11" t="s">
        <v>300</v>
      </c>
      <c r="B85" s="74"/>
      <c r="C85" s="1"/>
      <c r="D85" s="8"/>
      <c r="E85" s="9"/>
    </row>
    <row r="86" spans="1:5" x14ac:dyDescent="0.3">
      <c r="A86" s="6" t="s">
        <v>60</v>
      </c>
      <c r="B86" s="74"/>
      <c r="C86" s="1"/>
      <c r="D86" s="8"/>
      <c r="E86" s="9"/>
    </row>
    <row r="87" spans="1:5" x14ac:dyDescent="0.3">
      <c r="A87" s="6" t="s">
        <v>61</v>
      </c>
      <c r="B87" s="74"/>
      <c r="C87" s="1"/>
      <c r="D87" s="8"/>
      <c r="E87" s="9"/>
    </row>
    <row r="88" spans="1:5" x14ac:dyDescent="0.3">
      <c r="A88" s="11" t="s">
        <v>224</v>
      </c>
      <c r="B88" s="74"/>
      <c r="C88" s="1"/>
      <c r="D88" s="8"/>
      <c r="E88" s="9"/>
    </row>
    <row r="89" spans="1:5" x14ac:dyDescent="0.3">
      <c r="A89" s="11" t="s">
        <v>153</v>
      </c>
      <c r="B89" s="74"/>
      <c r="C89" s="1"/>
      <c r="D89" s="8"/>
      <c r="E89" s="9"/>
    </row>
    <row r="90" spans="1:5" x14ac:dyDescent="0.3">
      <c r="A90" s="6" t="s">
        <v>62</v>
      </c>
      <c r="B90" s="74"/>
      <c r="C90" s="1"/>
      <c r="D90" s="8"/>
      <c r="E90" s="9"/>
    </row>
    <row r="91" spans="1:5" x14ac:dyDescent="0.3">
      <c r="A91" s="6" t="s">
        <v>141</v>
      </c>
      <c r="B91" s="74"/>
      <c r="C91" s="1"/>
      <c r="D91" s="8"/>
      <c r="E91" s="9"/>
    </row>
    <row r="92" spans="1:5" x14ac:dyDescent="0.3">
      <c r="A92" s="6" t="s">
        <v>63</v>
      </c>
      <c r="B92" s="74"/>
      <c r="C92" s="1"/>
      <c r="D92" s="8"/>
      <c r="E92" s="9"/>
    </row>
    <row r="93" spans="1:5" x14ac:dyDescent="0.3">
      <c r="A93" s="6" t="s">
        <v>64</v>
      </c>
      <c r="B93" s="74" t="s">
        <v>44</v>
      </c>
      <c r="C93" s="2"/>
      <c r="D93" s="8"/>
      <c r="E93" s="9"/>
    </row>
    <row r="94" spans="1:5" x14ac:dyDescent="0.3">
      <c r="A94" s="6" t="s">
        <v>65</v>
      </c>
      <c r="B94" s="74"/>
      <c r="C94" s="2"/>
      <c r="D94" s="8"/>
      <c r="E94" s="9"/>
    </row>
    <row r="95" spans="1:5" x14ac:dyDescent="0.3">
      <c r="A95" s="6" t="s">
        <v>66</v>
      </c>
      <c r="B95" s="74"/>
      <c r="C95" s="2"/>
      <c r="D95" s="8"/>
      <c r="E95" s="9"/>
    </row>
    <row r="96" spans="1:5" x14ac:dyDescent="0.3">
      <c r="A96" s="6" t="s">
        <v>67</v>
      </c>
      <c r="B96" s="74"/>
      <c r="C96" s="1"/>
      <c r="D96" s="8"/>
      <c r="E96" s="9"/>
    </row>
    <row r="97" spans="1:5" x14ac:dyDescent="0.3">
      <c r="A97" s="6" t="s">
        <v>68</v>
      </c>
      <c r="B97" s="74" t="s">
        <v>69</v>
      </c>
      <c r="C97" s="1"/>
      <c r="D97" s="8"/>
      <c r="E97" s="9"/>
    </row>
    <row r="98" spans="1:5" x14ac:dyDescent="0.3">
      <c r="A98" s="11" t="s">
        <v>259</v>
      </c>
      <c r="B98" s="74"/>
      <c r="C98" s="1"/>
      <c r="D98" s="8"/>
      <c r="E98" s="9"/>
    </row>
    <row r="99" spans="1:5" x14ac:dyDescent="0.3">
      <c r="A99" s="78" t="s">
        <v>404</v>
      </c>
      <c r="B99" s="72" t="s">
        <v>405</v>
      </c>
      <c r="C99" s="1"/>
      <c r="D99" s="8"/>
      <c r="E99" s="9"/>
    </row>
    <row r="100" spans="1:5" x14ac:dyDescent="0.3">
      <c r="A100" s="11" t="s">
        <v>194</v>
      </c>
      <c r="B100" s="74"/>
      <c r="C100" s="1"/>
      <c r="D100" s="8"/>
      <c r="E100" s="9"/>
    </row>
    <row r="101" spans="1:5" x14ac:dyDescent="0.3">
      <c r="A101" s="6" t="s">
        <v>70</v>
      </c>
      <c r="B101" s="74"/>
      <c r="C101" s="1"/>
      <c r="D101" s="8"/>
      <c r="E101" s="9"/>
    </row>
    <row r="102" spans="1:5" x14ac:dyDescent="0.3">
      <c r="A102" s="11" t="s">
        <v>319</v>
      </c>
      <c r="B102" s="74"/>
      <c r="C102" s="1"/>
      <c r="D102" s="8"/>
      <c r="E102" s="9"/>
    </row>
    <row r="103" spans="1:5" x14ac:dyDescent="0.3">
      <c r="A103" s="11" t="s">
        <v>334</v>
      </c>
      <c r="B103" s="74"/>
      <c r="C103" s="1"/>
      <c r="D103" s="8"/>
      <c r="E103" s="9"/>
    </row>
    <row r="104" spans="1:5" x14ac:dyDescent="0.3">
      <c r="A104" s="11" t="s">
        <v>275</v>
      </c>
      <c r="B104" s="74"/>
      <c r="C104" s="1"/>
      <c r="D104" s="8"/>
      <c r="E104" s="9"/>
    </row>
    <row r="105" spans="1:5" x14ac:dyDescent="0.3">
      <c r="A105" s="11" t="s">
        <v>361</v>
      </c>
      <c r="B105" s="74"/>
      <c r="C105" s="1"/>
      <c r="D105" s="8"/>
      <c r="E105" s="9"/>
    </row>
    <row r="106" spans="1:5" x14ac:dyDescent="0.3">
      <c r="A106" s="11" t="s">
        <v>299</v>
      </c>
      <c r="B106" s="75"/>
      <c r="C106" s="1"/>
      <c r="D106" s="8"/>
      <c r="E106" s="9"/>
    </row>
    <row r="107" spans="1:5" x14ac:dyDescent="0.3">
      <c r="A107" s="11" t="s">
        <v>337</v>
      </c>
      <c r="B107" s="75"/>
      <c r="C107" s="1"/>
      <c r="D107" s="8"/>
      <c r="E107" s="9"/>
    </row>
    <row r="108" spans="1:5" x14ac:dyDescent="0.3">
      <c r="A108" s="11" t="s">
        <v>242</v>
      </c>
      <c r="B108" s="74"/>
      <c r="C108" s="1"/>
      <c r="D108" s="8"/>
      <c r="E108" s="9"/>
    </row>
    <row r="109" spans="1:5" x14ac:dyDescent="0.3">
      <c r="A109" s="11" t="s">
        <v>231</v>
      </c>
      <c r="B109" s="74"/>
      <c r="C109" s="1"/>
      <c r="D109" s="8"/>
      <c r="E109" s="9"/>
    </row>
    <row r="110" spans="1:5" ht="27" x14ac:dyDescent="0.3">
      <c r="A110" s="10" t="s">
        <v>133</v>
      </c>
      <c r="B110" s="74"/>
      <c r="C110" s="1"/>
      <c r="D110" s="8"/>
      <c r="E110" s="9"/>
    </row>
    <row r="111" spans="1:5" x14ac:dyDescent="0.3">
      <c r="A111" s="21" t="s">
        <v>390</v>
      </c>
      <c r="B111" s="74" t="s">
        <v>391</v>
      </c>
      <c r="C111" s="1"/>
      <c r="D111" s="8"/>
      <c r="E111" s="9"/>
    </row>
    <row r="112" spans="1:5" x14ac:dyDescent="0.3">
      <c r="A112" s="21" t="s">
        <v>214</v>
      </c>
      <c r="B112" s="74"/>
      <c r="C112" s="1"/>
      <c r="D112" s="8"/>
      <c r="E112" s="9"/>
    </row>
    <row r="113" spans="1:5" x14ac:dyDescent="0.3">
      <c r="A113" s="21" t="s">
        <v>208</v>
      </c>
      <c r="B113" s="74"/>
      <c r="C113" s="1"/>
      <c r="D113" s="8"/>
      <c r="E113" s="9"/>
    </row>
    <row r="114" spans="1:5" x14ac:dyDescent="0.3">
      <c r="A114" s="21" t="s">
        <v>254</v>
      </c>
      <c r="B114" s="74"/>
      <c r="C114" s="1"/>
      <c r="D114" s="8"/>
      <c r="E114" s="9"/>
    </row>
    <row r="115" spans="1:5" x14ac:dyDescent="0.3">
      <c r="A115" s="21" t="s">
        <v>209</v>
      </c>
      <c r="B115" s="74"/>
      <c r="C115" s="1"/>
      <c r="D115" s="8"/>
      <c r="E115" s="9"/>
    </row>
    <row r="116" spans="1:5" x14ac:dyDescent="0.3">
      <c r="A116" s="21" t="s">
        <v>247</v>
      </c>
      <c r="B116" s="74"/>
      <c r="C116" s="1"/>
      <c r="D116" s="8"/>
      <c r="E116" s="9"/>
    </row>
    <row r="117" spans="1:5" x14ac:dyDescent="0.3">
      <c r="A117" s="6" t="s">
        <v>71</v>
      </c>
      <c r="B117" s="74"/>
      <c r="C117" s="1"/>
      <c r="D117" s="8"/>
      <c r="E117" s="9"/>
    </row>
    <row r="118" spans="1:5" x14ac:dyDescent="0.3">
      <c r="A118" s="6" t="s">
        <v>72</v>
      </c>
      <c r="B118" s="74"/>
      <c r="C118" s="1"/>
      <c r="D118" s="8"/>
      <c r="E118" s="9"/>
    </row>
    <row r="119" spans="1:5" x14ac:dyDescent="0.3">
      <c r="A119" s="11" t="s">
        <v>325</v>
      </c>
      <c r="B119" s="74"/>
      <c r="C119" s="1"/>
      <c r="D119" s="8"/>
      <c r="E119" s="9"/>
    </row>
    <row r="120" spans="1:5" x14ac:dyDescent="0.3">
      <c r="A120" s="11" t="s">
        <v>171</v>
      </c>
      <c r="B120" s="75"/>
      <c r="C120" s="1"/>
      <c r="D120" s="8"/>
      <c r="E120" s="9"/>
    </row>
    <row r="121" spans="1:5" x14ac:dyDescent="0.3">
      <c r="A121" s="6" t="s">
        <v>73</v>
      </c>
      <c r="B121" s="74"/>
      <c r="C121" s="1"/>
      <c r="D121" s="8"/>
      <c r="E121" s="9"/>
    </row>
    <row r="122" spans="1:5" x14ac:dyDescent="0.3">
      <c r="A122" s="6" t="s">
        <v>74</v>
      </c>
      <c r="B122" s="74"/>
      <c r="C122" s="1"/>
      <c r="D122" s="8"/>
      <c r="E122" s="9"/>
    </row>
    <row r="123" spans="1:5" x14ac:dyDescent="0.3">
      <c r="A123" s="11" t="s">
        <v>264</v>
      </c>
      <c r="B123" s="74"/>
      <c r="C123" s="1"/>
      <c r="D123" s="8"/>
      <c r="E123" s="9"/>
    </row>
    <row r="124" spans="1:5" x14ac:dyDescent="0.3">
      <c r="A124" s="11" t="s">
        <v>252</v>
      </c>
      <c r="B124" s="74"/>
      <c r="C124" s="1"/>
      <c r="D124" s="8"/>
      <c r="E124" s="9"/>
    </row>
    <row r="125" spans="1:5" x14ac:dyDescent="0.3">
      <c r="A125" s="11" t="s">
        <v>282</v>
      </c>
      <c r="B125" s="75"/>
      <c r="C125" s="1"/>
      <c r="D125" s="8"/>
      <c r="E125" s="9"/>
    </row>
    <row r="126" spans="1:5" x14ac:dyDescent="0.3">
      <c r="A126" s="11" t="s">
        <v>204</v>
      </c>
      <c r="B126" s="74"/>
      <c r="C126" s="1"/>
      <c r="D126" s="8"/>
      <c r="E126" s="9"/>
    </row>
    <row r="127" spans="1:5" x14ac:dyDescent="0.3">
      <c r="A127" s="11" t="s">
        <v>222</v>
      </c>
      <c r="B127" s="74"/>
      <c r="C127" s="1"/>
      <c r="D127" s="8"/>
      <c r="E127" s="9"/>
    </row>
    <row r="128" spans="1:5" x14ac:dyDescent="0.3">
      <c r="A128" s="11" t="s">
        <v>305</v>
      </c>
      <c r="B128" s="74"/>
      <c r="C128" s="1"/>
      <c r="D128" s="8"/>
      <c r="E128" s="9"/>
    </row>
    <row r="129" spans="1:5" x14ac:dyDescent="0.3">
      <c r="A129" s="6" t="s">
        <v>75</v>
      </c>
      <c r="B129" s="74"/>
      <c r="C129" s="1"/>
      <c r="D129" s="8"/>
      <c r="E129" s="9"/>
    </row>
    <row r="130" spans="1:5" x14ac:dyDescent="0.3">
      <c r="A130" s="6" t="s">
        <v>76</v>
      </c>
      <c r="B130" s="74"/>
      <c r="C130" s="1"/>
      <c r="D130" s="8"/>
      <c r="E130" s="9"/>
    </row>
    <row r="131" spans="1:5" x14ac:dyDescent="0.3">
      <c r="A131" s="6" t="s">
        <v>137</v>
      </c>
      <c r="B131" s="74"/>
      <c r="C131" s="2"/>
      <c r="D131" s="8"/>
      <c r="E131" s="9"/>
    </row>
    <row r="132" spans="1:5" x14ac:dyDescent="0.3">
      <c r="A132" s="6" t="s">
        <v>77</v>
      </c>
      <c r="B132" s="74"/>
      <c r="C132" s="2"/>
      <c r="D132" s="8"/>
      <c r="E132" s="9"/>
    </row>
    <row r="133" spans="1:5" x14ac:dyDescent="0.3">
      <c r="A133" s="11" t="s">
        <v>163</v>
      </c>
      <c r="B133" s="74" t="s">
        <v>170</v>
      </c>
      <c r="C133" s="2"/>
      <c r="D133" s="8"/>
      <c r="E133" s="9"/>
    </row>
    <row r="134" spans="1:5" x14ac:dyDescent="0.3">
      <c r="A134" s="78" t="s">
        <v>402</v>
      </c>
      <c r="B134" s="72" t="s">
        <v>403</v>
      </c>
      <c r="C134" s="2"/>
      <c r="D134" s="8"/>
      <c r="E134" s="9"/>
    </row>
    <row r="135" spans="1:5" x14ac:dyDescent="0.3">
      <c r="A135" s="11" t="s">
        <v>380</v>
      </c>
      <c r="B135" s="74" t="s">
        <v>381</v>
      </c>
      <c r="C135" s="2"/>
      <c r="D135" s="8"/>
      <c r="E135" s="9"/>
    </row>
    <row r="136" spans="1:5" x14ac:dyDescent="0.3">
      <c r="A136" s="11" t="s">
        <v>174</v>
      </c>
      <c r="B136" s="75"/>
      <c r="C136" s="2"/>
      <c r="D136" s="8"/>
      <c r="E136" s="9"/>
    </row>
    <row r="137" spans="1:5" x14ac:dyDescent="0.3">
      <c r="A137" s="11" t="s">
        <v>362</v>
      </c>
      <c r="B137" s="75" t="s">
        <v>359</v>
      </c>
      <c r="C137" s="1"/>
      <c r="D137" s="8"/>
      <c r="E137" s="9"/>
    </row>
    <row r="138" spans="1:5" x14ac:dyDescent="0.3">
      <c r="A138" s="6" t="s">
        <v>140</v>
      </c>
      <c r="B138" s="74"/>
      <c r="C138" s="1"/>
      <c r="D138" s="8"/>
      <c r="E138" s="9"/>
    </row>
    <row r="139" spans="1:5" x14ac:dyDescent="0.3">
      <c r="A139" s="6" t="s">
        <v>159</v>
      </c>
      <c r="B139" s="74"/>
      <c r="C139" s="1"/>
      <c r="D139" s="8"/>
      <c r="E139" s="9"/>
    </row>
    <row r="140" spans="1:5" x14ac:dyDescent="0.3">
      <c r="A140" s="6" t="s">
        <v>78</v>
      </c>
      <c r="B140" s="74"/>
      <c r="C140" s="1"/>
      <c r="D140" s="8"/>
      <c r="E140" s="9"/>
    </row>
    <row r="141" spans="1:5" x14ac:dyDescent="0.3">
      <c r="A141" s="6" t="s">
        <v>79</v>
      </c>
      <c r="B141" s="74"/>
      <c r="C141" s="1"/>
      <c r="D141" s="8"/>
      <c r="E141" s="9"/>
    </row>
    <row r="142" spans="1:5" x14ac:dyDescent="0.3">
      <c r="A142" s="11" t="s">
        <v>191</v>
      </c>
      <c r="B142" s="74"/>
      <c r="C142" s="2"/>
      <c r="D142" s="8"/>
      <c r="E142" s="9"/>
    </row>
    <row r="143" spans="1:5" x14ac:dyDescent="0.3">
      <c r="A143" s="11" t="s">
        <v>243</v>
      </c>
      <c r="B143" s="74"/>
      <c r="C143" s="2"/>
      <c r="D143" s="8"/>
      <c r="E143" s="9"/>
    </row>
    <row r="144" spans="1:5" x14ac:dyDescent="0.3">
      <c r="A144" s="11" t="s">
        <v>249</v>
      </c>
      <c r="B144" s="74"/>
      <c r="C144" s="2"/>
      <c r="D144" s="8"/>
      <c r="E144" s="9"/>
    </row>
    <row r="145" spans="1:5" x14ac:dyDescent="0.3">
      <c r="A145" s="6" t="s">
        <v>80</v>
      </c>
      <c r="B145" s="74"/>
      <c r="C145" s="2"/>
      <c r="D145" s="8"/>
      <c r="E145" s="9"/>
    </row>
    <row r="146" spans="1:5" x14ac:dyDescent="0.3">
      <c r="A146" s="11" t="s">
        <v>323</v>
      </c>
      <c r="B146" s="74" t="s">
        <v>324</v>
      </c>
      <c r="C146" s="2"/>
      <c r="D146" s="8"/>
      <c r="E146" s="9"/>
    </row>
    <row r="147" spans="1:5" x14ac:dyDescent="0.3">
      <c r="A147" s="11" t="s">
        <v>313</v>
      </c>
      <c r="B147" s="74" t="s">
        <v>314</v>
      </c>
      <c r="C147" s="2"/>
      <c r="D147" s="8"/>
      <c r="E147" s="9"/>
    </row>
    <row r="148" spans="1:5" x14ac:dyDescent="0.3">
      <c r="A148" s="6" t="s">
        <v>81</v>
      </c>
      <c r="B148" s="74"/>
      <c r="C148" s="2"/>
      <c r="D148" s="8"/>
      <c r="E148" s="9"/>
    </row>
    <row r="149" spans="1:5" x14ac:dyDescent="0.3">
      <c r="A149" s="11" t="s">
        <v>225</v>
      </c>
      <c r="B149" s="74"/>
      <c r="C149" s="2"/>
      <c r="D149" s="8"/>
      <c r="E149" s="9"/>
    </row>
    <row r="150" spans="1:5" x14ac:dyDescent="0.3">
      <c r="A150" s="11" t="s">
        <v>142</v>
      </c>
      <c r="B150" s="74"/>
      <c r="C150" s="2"/>
      <c r="D150" s="8"/>
      <c r="E150" s="9"/>
    </row>
    <row r="151" spans="1:5" x14ac:dyDescent="0.3">
      <c r="A151" s="11" t="s">
        <v>335</v>
      </c>
      <c r="B151" s="74" t="s">
        <v>336</v>
      </c>
      <c r="C151" s="2"/>
      <c r="D151" s="8"/>
      <c r="E151" s="9"/>
    </row>
    <row r="152" spans="1:5" x14ac:dyDescent="0.3">
      <c r="A152" s="11" t="s">
        <v>316</v>
      </c>
      <c r="B152" s="74" t="s">
        <v>317</v>
      </c>
      <c r="C152" s="2"/>
      <c r="D152" s="8"/>
      <c r="E152" s="9"/>
    </row>
    <row r="153" spans="1:5" x14ac:dyDescent="0.3">
      <c r="A153" s="11" t="s">
        <v>371</v>
      </c>
      <c r="B153" s="74"/>
      <c r="C153" s="2"/>
      <c r="D153" s="8"/>
      <c r="E153" s="9"/>
    </row>
    <row r="154" spans="1:5" x14ac:dyDescent="0.3">
      <c r="A154" s="6" t="s">
        <v>82</v>
      </c>
      <c r="B154" s="74"/>
      <c r="C154" s="2"/>
      <c r="D154" s="8"/>
      <c r="E154" s="9"/>
    </row>
    <row r="155" spans="1:5" x14ac:dyDescent="0.3">
      <c r="A155" s="11" t="s">
        <v>348</v>
      </c>
      <c r="B155" s="74" t="s">
        <v>349</v>
      </c>
      <c r="C155" s="2"/>
      <c r="D155" s="8"/>
      <c r="E155" s="9"/>
    </row>
    <row r="156" spans="1:5" x14ac:dyDescent="0.3">
      <c r="A156" s="11" t="s">
        <v>365</v>
      </c>
      <c r="B156" s="74" t="s">
        <v>366</v>
      </c>
      <c r="C156" s="2"/>
      <c r="D156" s="8"/>
      <c r="E156" s="9"/>
    </row>
    <row r="157" spans="1:5" x14ac:dyDescent="0.3">
      <c r="A157" s="11" t="s">
        <v>248</v>
      </c>
      <c r="B157" s="74"/>
      <c r="C157" s="2"/>
      <c r="D157" s="8"/>
      <c r="E157" s="9"/>
    </row>
    <row r="158" spans="1:5" x14ac:dyDescent="0.3">
      <c r="A158" s="11" t="s">
        <v>206</v>
      </c>
      <c r="B158" s="74"/>
      <c r="C158" s="2"/>
      <c r="D158" s="8"/>
      <c r="E158" s="9"/>
    </row>
    <row r="159" spans="1:5" x14ac:dyDescent="0.3">
      <c r="A159" s="11" t="s">
        <v>205</v>
      </c>
      <c r="B159" s="74"/>
      <c r="C159" s="2"/>
      <c r="D159" s="8"/>
      <c r="E159" s="9"/>
    </row>
    <row r="160" spans="1:5" x14ac:dyDescent="0.3">
      <c r="A160" s="6" t="s">
        <v>83</v>
      </c>
      <c r="B160" s="74"/>
      <c r="C160" s="2"/>
      <c r="D160" s="8"/>
      <c r="E160" s="9"/>
    </row>
    <row r="161" spans="1:5" x14ac:dyDescent="0.3">
      <c r="A161" s="6" t="s">
        <v>84</v>
      </c>
      <c r="B161" s="74"/>
      <c r="C161" s="2"/>
      <c r="D161" s="8"/>
      <c r="E161" s="9"/>
    </row>
    <row r="162" spans="1:5" x14ac:dyDescent="0.3">
      <c r="A162" s="11" t="s">
        <v>240</v>
      </c>
      <c r="B162" s="74"/>
      <c r="C162" s="2"/>
      <c r="D162" s="8"/>
      <c r="E162" s="9"/>
    </row>
    <row r="163" spans="1:5" x14ac:dyDescent="0.3">
      <c r="A163" s="6" t="s">
        <v>85</v>
      </c>
      <c r="B163" s="74"/>
      <c r="C163" s="2"/>
      <c r="D163" s="8"/>
      <c r="E163" s="9"/>
    </row>
    <row r="164" spans="1:5" x14ac:dyDescent="0.3">
      <c r="A164" s="11" t="s">
        <v>296</v>
      </c>
      <c r="B164" s="74"/>
      <c r="C164" s="3"/>
      <c r="D164" s="8"/>
      <c r="E164" s="9"/>
    </row>
    <row r="165" spans="1:5" x14ac:dyDescent="0.3">
      <c r="A165" s="6" t="s">
        <v>86</v>
      </c>
      <c r="B165" s="74"/>
      <c r="C165" s="1"/>
      <c r="D165" s="8"/>
      <c r="E165" s="9"/>
    </row>
    <row r="166" spans="1:5" x14ac:dyDescent="0.3">
      <c r="A166" s="11" t="s">
        <v>180</v>
      </c>
      <c r="B166" s="74"/>
      <c r="C166" s="3"/>
      <c r="D166" s="8"/>
      <c r="E166" s="9"/>
    </row>
    <row r="167" spans="1:5" x14ac:dyDescent="0.3">
      <c r="A167" s="6" t="s">
        <v>87</v>
      </c>
      <c r="B167" s="74"/>
      <c r="C167" s="2"/>
      <c r="D167" s="13"/>
      <c r="E167" s="13"/>
    </row>
    <row r="168" spans="1:5" x14ac:dyDescent="0.3">
      <c r="A168" s="11" t="s">
        <v>318</v>
      </c>
      <c r="B168" s="74"/>
      <c r="C168" s="2"/>
      <c r="D168" s="8"/>
      <c r="E168" s="9"/>
    </row>
    <row r="169" spans="1:5" x14ac:dyDescent="0.3">
      <c r="A169" s="6" t="s">
        <v>88</v>
      </c>
      <c r="B169" s="74" t="s">
        <v>89</v>
      </c>
      <c r="C169" s="2"/>
      <c r="D169" s="8"/>
      <c r="E169" s="9"/>
    </row>
    <row r="170" spans="1:5" x14ac:dyDescent="0.3">
      <c r="A170" s="11" t="s">
        <v>188</v>
      </c>
      <c r="B170" s="74"/>
      <c r="C170" s="2"/>
      <c r="D170" s="8"/>
      <c r="E170" s="9"/>
    </row>
    <row r="171" spans="1:5" x14ac:dyDescent="0.3">
      <c r="A171" s="11" t="s">
        <v>368</v>
      </c>
      <c r="B171" s="74"/>
      <c r="C171" s="2"/>
      <c r="D171" s="8"/>
      <c r="E171" s="9"/>
    </row>
    <row r="172" spans="1:5" x14ac:dyDescent="0.3">
      <c r="A172" s="11" t="s">
        <v>165</v>
      </c>
      <c r="B172" s="74"/>
      <c r="C172" s="2"/>
      <c r="D172" s="8"/>
      <c r="E172" s="9"/>
    </row>
    <row r="173" spans="1:5" x14ac:dyDescent="0.3">
      <c r="A173" s="11" t="s">
        <v>266</v>
      </c>
      <c r="B173" s="74" t="s">
        <v>235</v>
      </c>
      <c r="C173" s="2"/>
      <c r="D173" s="8"/>
      <c r="E173" s="9"/>
    </row>
    <row r="174" spans="1:5" x14ac:dyDescent="0.3">
      <c r="A174" s="11" t="s">
        <v>177</v>
      </c>
      <c r="B174" s="75"/>
      <c r="C174" s="2"/>
      <c r="D174" s="8"/>
      <c r="E174" s="9"/>
    </row>
    <row r="175" spans="1:5" x14ac:dyDescent="0.3">
      <c r="A175" s="6" t="s">
        <v>301</v>
      </c>
      <c r="B175" s="74"/>
      <c r="C175" s="2"/>
      <c r="D175" s="7"/>
      <c r="E175" s="7"/>
    </row>
    <row r="176" spans="1:5" x14ac:dyDescent="0.3">
      <c r="A176" s="11" t="s">
        <v>302</v>
      </c>
      <c r="B176" s="74"/>
      <c r="C176" s="2"/>
      <c r="D176" s="7"/>
      <c r="E176" s="7"/>
    </row>
    <row r="177" spans="1:5" x14ac:dyDescent="0.3">
      <c r="A177" s="6" t="s">
        <v>90</v>
      </c>
      <c r="B177" s="74"/>
      <c r="C177" s="2"/>
      <c r="D177" s="7"/>
      <c r="E177" s="7"/>
    </row>
    <row r="178" spans="1:5" x14ac:dyDescent="0.3">
      <c r="A178" s="11" t="s">
        <v>184</v>
      </c>
      <c r="B178" s="75"/>
      <c r="C178" s="2"/>
      <c r="D178" s="7"/>
      <c r="E178" s="7"/>
    </row>
    <row r="179" spans="1:5" x14ac:dyDescent="0.3">
      <c r="A179" s="11" t="s">
        <v>241</v>
      </c>
      <c r="B179" s="75"/>
      <c r="C179" s="2"/>
      <c r="D179" s="7"/>
      <c r="E179" s="7"/>
    </row>
    <row r="180" spans="1:5" x14ac:dyDescent="0.3">
      <c r="A180" s="6" t="s">
        <v>91</v>
      </c>
      <c r="B180" s="74"/>
      <c r="C180" s="2"/>
      <c r="D180" s="7"/>
      <c r="E180" s="7"/>
    </row>
    <row r="181" spans="1:5" x14ac:dyDescent="0.3">
      <c r="A181" s="11" t="s">
        <v>303</v>
      </c>
      <c r="B181" s="74"/>
      <c r="C181" s="2"/>
      <c r="D181" s="7"/>
      <c r="E181" s="7"/>
    </row>
    <row r="182" spans="1:5" x14ac:dyDescent="0.3">
      <c r="A182" s="11" t="s">
        <v>189</v>
      </c>
      <c r="B182" s="74"/>
      <c r="C182" s="13"/>
      <c r="D182" s="7"/>
      <c r="E182" s="7"/>
    </row>
    <row r="183" spans="1:5" x14ac:dyDescent="0.3">
      <c r="A183" s="11" t="s">
        <v>304</v>
      </c>
      <c r="B183" s="74"/>
      <c r="C183" s="13"/>
      <c r="D183" s="7"/>
      <c r="E183" s="7"/>
    </row>
    <row r="184" spans="1:5" x14ac:dyDescent="0.3">
      <c r="A184" s="11" t="s">
        <v>320</v>
      </c>
      <c r="B184" s="74"/>
      <c r="C184" s="13"/>
      <c r="D184" s="7"/>
      <c r="E184" s="7"/>
    </row>
    <row r="185" spans="1:5" x14ac:dyDescent="0.3">
      <c r="A185" s="6" t="s">
        <v>92</v>
      </c>
      <c r="B185" s="74"/>
      <c r="C185" s="13"/>
      <c r="D185" s="7"/>
      <c r="E185" s="7"/>
    </row>
    <row r="186" spans="1:5" x14ac:dyDescent="0.3">
      <c r="A186" s="6" t="s">
        <v>93</v>
      </c>
      <c r="B186" s="74"/>
      <c r="C186" s="2"/>
      <c r="D186" s="7"/>
      <c r="E186" s="7"/>
    </row>
    <row r="187" spans="1:5" x14ac:dyDescent="0.3">
      <c r="A187" s="6" t="s">
        <v>94</v>
      </c>
      <c r="B187" s="74"/>
      <c r="C187" s="2"/>
      <c r="D187" s="7"/>
      <c r="E187" s="7"/>
    </row>
    <row r="188" spans="1:5" x14ac:dyDescent="0.3">
      <c r="A188" s="6" t="s">
        <v>95</v>
      </c>
      <c r="B188" s="74"/>
      <c r="C188" s="13"/>
      <c r="D188" s="7"/>
      <c r="E188" s="7"/>
    </row>
    <row r="189" spans="1:5" x14ac:dyDescent="0.3">
      <c r="A189" s="11" t="s">
        <v>343</v>
      </c>
      <c r="B189" s="74" t="s">
        <v>342</v>
      </c>
      <c r="C189" s="13"/>
      <c r="D189" s="7"/>
      <c r="E189" s="7"/>
    </row>
    <row r="190" spans="1:5" x14ac:dyDescent="0.3">
      <c r="A190" s="6" t="s">
        <v>96</v>
      </c>
      <c r="B190" s="74"/>
      <c r="C190" s="13"/>
      <c r="D190" s="7"/>
      <c r="E190" s="7"/>
    </row>
    <row r="191" spans="1:5" x14ac:dyDescent="0.3">
      <c r="A191" s="11" t="s">
        <v>227</v>
      </c>
      <c r="B191" s="74"/>
      <c r="C191" s="13"/>
      <c r="D191" s="7"/>
      <c r="E191" s="7"/>
    </row>
    <row r="192" spans="1:5" x14ac:dyDescent="0.3">
      <c r="A192" s="11" t="s">
        <v>178</v>
      </c>
      <c r="B192" s="75"/>
      <c r="C192" s="13"/>
      <c r="D192" s="7"/>
      <c r="E192" s="7"/>
    </row>
    <row r="193" spans="1:5" x14ac:dyDescent="0.3">
      <c r="A193" s="11" t="s">
        <v>223</v>
      </c>
      <c r="B193" s="75"/>
      <c r="C193" s="13"/>
      <c r="D193" s="7"/>
      <c r="E193" s="7"/>
    </row>
    <row r="194" spans="1:5" x14ac:dyDescent="0.3">
      <c r="A194" s="11" t="s">
        <v>160</v>
      </c>
      <c r="B194" s="74"/>
      <c r="C194" s="13"/>
      <c r="D194" s="13"/>
      <c r="E194" s="13"/>
    </row>
    <row r="195" spans="1:5" x14ac:dyDescent="0.3">
      <c r="A195" s="11" t="s">
        <v>166</v>
      </c>
      <c r="B195" s="74"/>
      <c r="C195" s="13"/>
      <c r="D195" s="7"/>
      <c r="E195" s="7"/>
    </row>
    <row r="196" spans="1:5" x14ac:dyDescent="0.3">
      <c r="A196" s="6" t="s">
        <v>97</v>
      </c>
      <c r="B196" s="74"/>
      <c r="C196" s="13"/>
      <c r="D196" s="7"/>
      <c r="E196" s="7"/>
    </row>
    <row r="197" spans="1:5" x14ac:dyDescent="0.3">
      <c r="A197" s="11" t="s">
        <v>232</v>
      </c>
      <c r="B197" s="74"/>
      <c r="C197" s="13"/>
      <c r="D197" s="7"/>
      <c r="E197" s="7"/>
    </row>
    <row r="198" spans="1:5" x14ac:dyDescent="0.3">
      <c r="A198" s="11" t="s">
        <v>181</v>
      </c>
      <c r="B198" s="75"/>
      <c r="C198" s="13"/>
      <c r="D198" s="7"/>
      <c r="E198" s="7"/>
    </row>
    <row r="199" spans="1:5" x14ac:dyDescent="0.3">
      <c r="A199" s="11" t="s">
        <v>306</v>
      </c>
      <c r="B199" s="74"/>
      <c r="C199" s="13"/>
      <c r="D199" s="13"/>
      <c r="E199" s="13"/>
    </row>
    <row r="200" spans="1:5" x14ac:dyDescent="0.3">
      <c r="A200" s="6" t="s">
        <v>98</v>
      </c>
      <c r="B200" s="74"/>
      <c r="C200" s="13"/>
      <c r="D200" s="13"/>
      <c r="E200" s="13"/>
    </row>
    <row r="201" spans="1:5" x14ac:dyDescent="0.3">
      <c r="A201" s="11" t="s">
        <v>298</v>
      </c>
      <c r="B201" s="74"/>
      <c r="C201" s="13"/>
      <c r="D201" s="13"/>
      <c r="E201" s="13"/>
    </row>
    <row r="202" spans="1:5" x14ac:dyDescent="0.3">
      <c r="A202" s="11" t="s">
        <v>351</v>
      </c>
      <c r="B202" s="74" t="s">
        <v>352</v>
      </c>
      <c r="C202" s="13"/>
      <c r="D202" s="13"/>
      <c r="E202" s="13"/>
    </row>
    <row r="203" spans="1:5" x14ac:dyDescent="0.3">
      <c r="A203" s="11" t="s">
        <v>350</v>
      </c>
      <c r="B203" s="74" t="s">
        <v>292</v>
      </c>
      <c r="C203" s="13"/>
      <c r="D203" s="19"/>
      <c r="E203" s="13"/>
    </row>
    <row r="204" spans="1:5" x14ac:dyDescent="0.3">
      <c r="A204" s="11" t="s">
        <v>307</v>
      </c>
      <c r="B204" s="74"/>
      <c r="C204" s="13"/>
      <c r="D204" s="19"/>
      <c r="E204" s="13"/>
    </row>
    <row r="205" spans="1:5" x14ac:dyDescent="0.3">
      <c r="A205" s="6" t="s">
        <v>99</v>
      </c>
      <c r="B205" s="74"/>
      <c r="C205" s="20"/>
      <c r="D205" s="19"/>
      <c r="E205" s="13"/>
    </row>
    <row r="206" spans="1:5" x14ac:dyDescent="0.3">
      <c r="A206" s="78" t="s">
        <v>406</v>
      </c>
      <c r="B206" s="72" t="s">
        <v>407</v>
      </c>
      <c r="C206" s="20"/>
      <c r="D206" s="19"/>
      <c r="E206" s="13"/>
    </row>
    <row r="207" spans="1:5" x14ac:dyDescent="0.3">
      <c r="A207" s="11" t="s">
        <v>394</v>
      </c>
      <c r="B207" s="74" t="s">
        <v>395</v>
      </c>
      <c r="C207" s="20"/>
      <c r="D207" s="19"/>
      <c r="E207" s="13"/>
    </row>
    <row r="208" spans="1:5" x14ac:dyDescent="0.3">
      <c r="A208" s="6" t="s">
        <v>100</v>
      </c>
      <c r="B208" s="74"/>
      <c r="C208" s="20"/>
      <c r="D208" s="19"/>
      <c r="E208" s="13"/>
    </row>
    <row r="209" spans="1:5" x14ac:dyDescent="0.3">
      <c r="A209" s="11" t="s">
        <v>286</v>
      </c>
      <c r="B209" s="74" t="s">
        <v>287</v>
      </c>
      <c r="C209" s="20"/>
      <c r="D209" s="19"/>
      <c r="E209" s="13"/>
    </row>
    <row r="210" spans="1:5" x14ac:dyDescent="0.3">
      <c r="A210" s="6" t="s">
        <v>101</v>
      </c>
      <c r="B210" s="74"/>
      <c r="C210" s="20"/>
      <c r="D210" s="19"/>
      <c r="E210" s="13"/>
    </row>
    <row r="211" spans="1:5" x14ac:dyDescent="0.3">
      <c r="A211" s="6" t="s">
        <v>102</v>
      </c>
      <c r="B211" s="74"/>
      <c r="C211" s="20"/>
      <c r="D211" s="19"/>
      <c r="E211" s="13"/>
    </row>
    <row r="212" spans="1:5" x14ac:dyDescent="0.3">
      <c r="A212" s="11" t="s">
        <v>328</v>
      </c>
      <c r="B212" s="74" t="s">
        <v>329</v>
      </c>
      <c r="C212" s="2"/>
      <c r="D212" s="19"/>
      <c r="E212" s="13"/>
    </row>
    <row r="213" spans="1:5" x14ac:dyDescent="0.3">
      <c r="A213" s="11" t="s">
        <v>212</v>
      </c>
      <c r="B213" s="74"/>
      <c r="C213" s="2"/>
      <c r="D213" s="19"/>
      <c r="E213" s="13"/>
    </row>
    <row r="214" spans="1:5" x14ac:dyDescent="0.3">
      <c r="A214" s="11" t="s">
        <v>267</v>
      </c>
      <c r="B214" s="74" t="s">
        <v>269</v>
      </c>
      <c r="C214" s="13"/>
      <c r="D214" s="19"/>
      <c r="E214" s="13"/>
    </row>
    <row r="215" spans="1:5" x14ac:dyDescent="0.3">
      <c r="A215" s="11" t="s">
        <v>183</v>
      </c>
      <c r="B215" s="75"/>
      <c r="C215" s="13"/>
      <c r="D215" s="19"/>
      <c r="E215" s="13"/>
    </row>
    <row r="216" spans="1:5" x14ac:dyDescent="0.3">
      <c r="A216" s="11" t="s">
        <v>261</v>
      </c>
      <c r="B216" s="74"/>
      <c r="C216" s="13"/>
      <c r="D216" s="19"/>
      <c r="E216" s="13"/>
    </row>
    <row r="217" spans="1:5" x14ac:dyDescent="0.3">
      <c r="A217" s="11" t="s">
        <v>168</v>
      </c>
      <c r="B217" s="74"/>
      <c r="C217" s="13"/>
      <c r="D217" s="19"/>
      <c r="E217" s="13"/>
    </row>
    <row r="218" spans="1:5" x14ac:dyDescent="0.3">
      <c r="A218" s="11" t="s">
        <v>182</v>
      </c>
      <c r="B218" s="75"/>
      <c r="C218" s="13"/>
      <c r="D218" s="19"/>
      <c r="E218" s="13"/>
    </row>
    <row r="219" spans="1:5" x14ac:dyDescent="0.3">
      <c r="A219" s="6" t="s">
        <v>103</v>
      </c>
      <c r="B219" s="74"/>
      <c r="C219" s="13"/>
      <c r="D219" s="19"/>
      <c r="E219" s="13"/>
    </row>
    <row r="220" spans="1:5" x14ac:dyDescent="0.3">
      <c r="A220" s="11" t="s">
        <v>246</v>
      </c>
      <c r="B220" s="74"/>
      <c r="C220" s="13"/>
      <c r="D220" s="7"/>
      <c r="E220" s="19"/>
    </row>
    <row r="221" spans="1:5" x14ac:dyDescent="0.3">
      <c r="A221" s="6" t="s">
        <v>104</v>
      </c>
      <c r="B221" s="74"/>
      <c r="C221" s="2"/>
      <c r="D221" s="13"/>
      <c r="E221" s="13"/>
    </row>
    <row r="222" spans="1:5" x14ac:dyDescent="0.3">
      <c r="A222" s="6" t="s">
        <v>105</v>
      </c>
      <c r="B222" s="74"/>
      <c r="D222" s="13"/>
      <c r="E222" s="13"/>
    </row>
    <row r="223" spans="1:5" x14ac:dyDescent="0.3">
      <c r="A223" s="11" t="s">
        <v>256</v>
      </c>
      <c r="B223" s="74"/>
      <c r="D223" s="13"/>
      <c r="E223" s="13"/>
    </row>
    <row r="224" spans="1:5" x14ac:dyDescent="0.3">
      <c r="A224" s="6" t="s">
        <v>106</v>
      </c>
      <c r="B224" s="74"/>
      <c r="D224" s="13"/>
      <c r="E224" s="13"/>
    </row>
    <row r="225" spans="1:5" x14ac:dyDescent="0.3">
      <c r="A225" s="11" t="s">
        <v>257</v>
      </c>
      <c r="B225" s="74"/>
      <c r="D225" s="13"/>
      <c r="E225" s="13"/>
    </row>
    <row r="226" spans="1:5" x14ac:dyDescent="0.3">
      <c r="A226" s="11" t="s">
        <v>289</v>
      </c>
      <c r="B226" s="74" t="s">
        <v>288</v>
      </c>
      <c r="D226" s="13"/>
      <c r="E226" s="13"/>
    </row>
    <row r="227" spans="1:5" x14ac:dyDescent="0.3">
      <c r="A227" s="11" t="s">
        <v>344</v>
      </c>
      <c r="B227" s="74" t="s">
        <v>345</v>
      </c>
      <c r="D227" s="13"/>
      <c r="E227" s="13"/>
    </row>
    <row r="228" spans="1:5" x14ac:dyDescent="0.3">
      <c r="A228" s="6" t="s">
        <v>107</v>
      </c>
      <c r="B228" s="74"/>
      <c r="D228" s="13"/>
      <c r="E228" s="13"/>
    </row>
    <row r="229" spans="1:5" x14ac:dyDescent="0.3">
      <c r="A229" s="11" t="s">
        <v>280</v>
      </c>
      <c r="B229" s="74" t="s">
        <v>281</v>
      </c>
      <c r="D229" s="7"/>
      <c r="E229" s="13"/>
    </row>
    <row r="230" spans="1:5" x14ac:dyDescent="0.3">
      <c r="A230" s="11" t="s">
        <v>276</v>
      </c>
      <c r="B230" s="74" t="s">
        <v>277</v>
      </c>
      <c r="D230" s="7"/>
      <c r="E230" s="13"/>
    </row>
    <row r="231" spans="1:5" x14ac:dyDescent="0.3">
      <c r="A231" s="11" t="s">
        <v>265</v>
      </c>
      <c r="B231" s="74" t="s">
        <v>235</v>
      </c>
      <c r="D231" s="7"/>
      <c r="E231" s="13"/>
    </row>
    <row r="232" spans="1:5" x14ac:dyDescent="0.3">
      <c r="A232" s="11" t="s">
        <v>396</v>
      </c>
      <c r="B232" s="74" t="s">
        <v>395</v>
      </c>
      <c r="D232" s="7"/>
      <c r="E232" s="13"/>
    </row>
    <row r="233" spans="1:5" x14ac:dyDescent="0.3">
      <c r="A233" s="11" t="s">
        <v>195</v>
      </c>
      <c r="B233" s="74"/>
      <c r="D233" s="7"/>
      <c r="E233" s="13"/>
    </row>
    <row r="234" spans="1:5" x14ac:dyDescent="0.3">
      <c r="A234" s="6" t="s">
        <v>108</v>
      </c>
      <c r="B234" s="74"/>
    </row>
    <row r="235" spans="1:5" x14ac:dyDescent="0.3">
      <c r="A235" s="11" t="s">
        <v>308</v>
      </c>
      <c r="B235" s="74"/>
    </row>
    <row r="236" spans="1:5" x14ac:dyDescent="0.3">
      <c r="A236" s="11" t="s">
        <v>173</v>
      </c>
      <c r="B236" s="75"/>
    </row>
    <row r="237" spans="1:5" x14ac:dyDescent="0.3">
      <c r="A237" s="11" t="s">
        <v>172</v>
      </c>
      <c r="B237" s="75"/>
    </row>
    <row r="238" spans="1:5" x14ac:dyDescent="0.3">
      <c r="A238" s="6" t="s">
        <v>109</v>
      </c>
      <c r="B238" s="74"/>
    </row>
    <row r="239" spans="1:5" x14ac:dyDescent="0.3">
      <c r="A239" s="11" t="s">
        <v>190</v>
      </c>
      <c r="B239" s="74"/>
    </row>
    <row r="240" spans="1:5" x14ac:dyDescent="0.3">
      <c r="A240" s="11" t="s">
        <v>213</v>
      </c>
      <c r="B240" s="74"/>
    </row>
    <row r="241" spans="1:2" x14ac:dyDescent="0.3">
      <c r="A241" s="11" t="s">
        <v>369</v>
      </c>
      <c r="B241" s="74"/>
    </row>
    <row r="242" spans="1:2" x14ac:dyDescent="0.3">
      <c r="A242" s="11" t="s">
        <v>221</v>
      </c>
      <c r="B242" s="74" t="s">
        <v>357</v>
      </c>
    </row>
    <row r="243" spans="1:2" x14ac:dyDescent="0.3">
      <c r="A243" s="11" t="s">
        <v>370</v>
      </c>
      <c r="B243" s="74"/>
    </row>
    <row r="244" spans="1:2" x14ac:dyDescent="0.3">
      <c r="A244" s="11" t="s">
        <v>110</v>
      </c>
      <c r="B244" s="74"/>
    </row>
    <row r="245" spans="1:2" x14ac:dyDescent="0.3">
      <c r="A245" s="6" t="s">
        <v>111</v>
      </c>
      <c r="B245" s="74"/>
    </row>
    <row r="246" spans="1:2" x14ac:dyDescent="0.3">
      <c r="A246" s="11" t="s">
        <v>156</v>
      </c>
      <c r="B246" s="74"/>
    </row>
    <row r="247" spans="1:2" x14ac:dyDescent="0.3">
      <c r="A247" s="6" t="s">
        <v>112</v>
      </c>
      <c r="B247" s="74"/>
    </row>
    <row r="248" spans="1:2" x14ac:dyDescent="0.3">
      <c r="A248" s="4" t="s">
        <v>113</v>
      </c>
      <c r="B248" s="74" t="s">
        <v>89</v>
      </c>
    </row>
    <row r="249" spans="1:2" x14ac:dyDescent="0.3">
      <c r="A249" s="6" t="s">
        <v>114</v>
      </c>
      <c r="B249" s="74"/>
    </row>
    <row r="250" spans="1:2" x14ac:dyDescent="0.3">
      <c r="A250" s="11" t="s">
        <v>236</v>
      </c>
      <c r="B250" s="74"/>
    </row>
    <row r="251" spans="1:2" x14ac:dyDescent="0.3">
      <c r="A251" s="11" t="s">
        <v>164</v>
      </c>
      <c r="B251" s="74"/>
    </row>
    <row r="252" spans="1:2" x14ac:dyDescent="0.3">
      <c r="A252" s="6" t="s">
        <v>132</v>
      </c>
      <c r="B252" s="74"/>
    </row>
    <row r="253" spans="1:2" x14ac:dyDescent="0.3">
      <c r="A253" s="11" t="s">
        <v>144</v>
      </c>
      <c r="B253" s="74"/>
    </row>
    <row r="254" spans="1:2" x14ac:dyDescent="0.3">
      <c r="A254" s="11" t="s">
        <v>360</v>
      </c>
      <c r="B254" s="74" t="s">
        <v>359</v>
      </c>
    </row>
    <row r="255" spans="1:2" x14ac:dyDescent="0.3">
      <c r="A255" s="11" t="s">
        <v>295</v>
      </c>
      <c r="B255" s="74" t="s">
        <v>288</v>
      </c>
    </row>
    <row r="256" spans="1:2" x14ac:dyDescent="0.3">
      <c r="A256" s="11" t="s">
        <v>192</v>
      </c>
      <c r="B256" s="74"/>
    </row>
    <row r="257" spans="1:2" x14ac:dyDescent="0.3">
      <c r="A257" s="11" t="s">
        <v>253</v>
      </c>
      <c r="B257" s="74"/>
    </row>
    <row r="258" spans="1:2" x14ac:dyDescent="0.3">
      <c r="A258" s="11" t="s">
        <v>154</v>
      </c>
      <c r="B258" s="74"/>
    </row>
    <row r="259" spans="1:2" x14ac:dyDescent="0.3">
      <c r="A259" s="11" t="s">
        <v>258</v>
      </c>
      <c r="B259" s="74"/>
    </row>
    <row r="260" spans="1:2" x14ac:dyDescent="0.3">
      <c r="A260" s="11" t="s">
        <v>260</v>
      </c>
      <c r="B260" s="74"/>
    </row>
    <row r="261" spans="1:2" x14ac:dyDescent="0.3">
      <c r="A261" s="6" t="s">
        <v>115</v>
      </c>
      <c r="B261" s="74"/>
    </row>
    <row r="262" spans="1:2" x14ac:dyDescent="0.3">
      <c r="A262" s="6" t="s">
        <v>116</v>
      </c>
      <c r="B262" s="74"/>
    </row>
    <row r="263" spans="1:2" x14ac:dyDescent="0.3">
      <c r="A263" s="6" t="s">
        <v>117</v>
      </c>
      <c r="B263" s="74"/>
    </row>
    <row r="264" spans="1:2" x14ac:dyDescent="0.3">
      <c r="A264" s="6" t="s">
        <v>118</v>
      </c>
      <c r="B264" s="74"/>
    </row>
    <row r="265" spans="1:2" x14ac:dyDescent="0.3">
      <c r="A265" s="6" t="s">
        <v>119</v>
      </c>
      <c r="B265" s="74"/>
    </row>
    <row r="266" spans="1:2" x14ac:dyDescent="0.3">
      <c r="A266" s="6" t="s">
        <v>130</v>
      </c>
      <c r="B266" s="74"/>
    </row>
    <row r="267" spans="1:2" x14ac:dyDescent="0.3">
      <c r="A267" s="11" t="s">
        <v>176</v>
      </c>
      <c r="B267" s="75"/>
    </row>
    <row r="268" spans="1:2" x14ac:dyDescent="0.3">
      <c r="A268" s="11" t="s">
        <v>201</v>
      </c>
      <c r="B268" s="75"/>
    </row>
    <row r="269" spans="1:2" x14ac:dyDescent="0.3">
      <c r="A269" s="11" t="s">
        <v>146</v>
      </c>
      <c r="B269" s="74"/>
    </row>
    <row r="270" spans="1:2" x14ac:dyDescent="0.3">
      <c r="A270" s="11" t="s">
        <v>244</v>
      </c>
      <c r="B270" s="74"/>
    </row>
    <row r="271" spans="1:2" x14ac:dyDescent="0.3">
      <c r="A271" s="11" t="s">
        <v>326</v>
      </c>
      <c r="B271" s="74" t="s">
        <v>327</v>
      </c>
    </row>
    <row r="272" spans="1:2" x14ac:dyDescent="0.3">
      <c r="A272" s="11" t="s">
        <v>382</v>
      </c>
      <c r="B272" s="74" t="s">
        <v>383</v>
      </c>
    </row>
    <row r="273" spans="1:2" x14ac:dyDescent="0.3">
      <c r="A273" s="11" t="s">
        <v>155</v>
      </c>
      <c r="B273" s="74"/>
    </row>
    <row r="274" spans="1:2" x14ac:dyDescent="0.3">
      <c r="A274" s="11" t="s">
        <v>149</v>
      </c>
      <c r="B274" s="74"/>
    </row>
    <row r="275" spans="1:2" x14ac:dyDescent="0.3">
      <c r="A275" s="11" t="s">
        <v>199</v>
      </c>
      <c r="B275" s="75"/>
    </row>
    <row r="276" spans="1:2" x14ac:dyDescent="0.3">
      <c r="A276" s="11" t="s">
        <v>358</v>
      </c>
      <c r="B276" s="75" t="s">
        <v>359</v>
      </c>
    </row>
  </sheetData>
  <sortState xmlns:xlrd2="http://schemas.microsoft.com/office/spreadsheetml/2017/richdata2" ref="A2:B240">
    <sortCondition ref="A2:A240"/>
  </sortState>
  <pageMargins left="0.7" right="0.7" top="0.75" bottom="0.75" header="0.3" footer="0.3"/>
  <pageSetup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tabSelected="1" topLeftCell="A169" workbookViewId="0">
      <selection activeCell="C184" sqref="C184"/>
    </sheetView>
  </sheetViews>
  <sheetFormatPr defaultColWidth="9.109375" defaultRowHeight="11.4" x14ac:dyDescent="0.2"/>
  <cols>
    <col min="1" max="1" width="22.5546875" style="25" bestFit="1" customWidth="1"/>
    <col min="2" max="2" width="17.88671875" style="25" bestFit="1" customWidth="1"/>
    <col min="3" max="3" width="19.44140625" style="25" bestFit="1" customWidth="1"/>
    <col min="4" max="4" width="53.88671875" style="25" customWidth="1"/>
    <col min="5" max="7" width="24.6640625" style="25" customWidth="1"/>
    <col min="8" max="8" width="9.109375" style="25"/>
    <col min="9" max="9" width="14.44140625" style="25" bestFit="1" customWidth="1"/>
    <col min="10" max="16384" width="9.109375" style="25"/>
  </cols>
  <sheetData>
    <row r="1" spans="1:9" ht="12" hidden="1" thickBot="1" x14ac:dyDescent="0.25">
      <c r="A1" s="22">
        <v>2011</v>
      </c>
      <c r="B1" s="23" t="s">
        <v>0</v>
      </c>
      <c r="C1" s="24" t="s">
        <v>1</v>
      </c>
      <c r="D1" s="22" t="s">
        <v>2</v>
      </c>
    </row>
    <row r="2" spans="1:9" hidden="1" x14ac:dyDescent="0.2">
      <c r="A2" s="26" t="s">
        <v>3</v>
      </c>
      <c r="B2" s="27">
        <v>73</v>
      </c>
      <c r="C2" s="28">
        <v>57653.8</v>
      </c>
      <c r="D2" s="29" t="s">
        <v>4</v>
      </c>
    </row>
    <row r="3" spans="1:9" hidden="1" x14ac:dyDescent="0.2">
      <c r="A3" s="26" t="s">
        <v>5</v>
      </c>
      <c r="B3" s="27">
        <v>75</v>
      </c>
      <c r="C3" s="28">
        <v>75065.47</v>
      </c>
      <c r="D3" s="30" t="s">
        <v>121</v>
      </c>
    </row>
    <row r="4" spans="1:9" hidden="1" x14ac:dyDescent="0.2">
      <c r="A4" s="26" t="s">
        <v>6</v>
      </c>
      <c r="B4" s="27">
        <v>75</v>
      </c>
      <c r="C4" s="28">
        <v>55290.12</v>
      </c>
      <c r="D4" s="30" t="s">
        <v>122</v>
      </c>
    </row>
    <row r="5" spans="1:9" hidden="1" x14ac:dyDescent="0.2">
      <c r="A5" s="26" t="s">
        <v>7</v>
      </c>
      <c r="B5" s="27">
        <v>77</v>
      </c>
      <c r="C5" s="28">
        <v>56480.62</v>
      </c>
      <c r="D5" s="30" t="s">
        <v>123</v>
      </c>
    </row>
    <row r="6" spans="1:9" hidden="1" x14ac:dyDescent="0.2">
      <c r="A6" s="26" t="s">
        <v>8</v>
      </c>
      <c r="B6" s="27">
        <v>80</v>
      </c>
      <c r="C6" s="28">
        <v>56446.45</v>
      </c>
      <c r="D6" s="30" t="s">
        <v>123</v>
      </c>
    </row>
    <row r="7" spans="1:9" hidden="1" x14ac:dyDescent="0.2">
      <c r="A7" s="26" t="s">
        <v>9</v>
      </c>
      <c r="B7" s="27">
        <v>83</v>
      </c>
      <c r="C7" s="28">
        <v>60539.29</v>
      </c>
      <c r="D7" s="30" t="s">
        <v>124</v>
      </c>
    </row>
    <row r="8" spans="1:9" hidden="1" x14ac:dyDescent="0.2">
      <c r="A8" s="26" t="s">
        <v>10</v>
      </c>
      <c r="B8" s="27">
        <v>86</v>
      </c>
      <c r="C8" s="28">
        <v>56314.720000000001</v>
      </c>
      <c r="D8" s="30"/>
    </row>
    <row r="9" spans="1:9" hidden="1" x14ac:dyDescent="0.2">
      <c r="A9" s="26" t="s">
        <v>11</v>
      </c>
      <c r="B9" s="27">
        <v>86</v>
      </c>
      <c r="C9" s="28">
        <v>59390.65</v>
      </c>
      <c r="D9" s="30" t="s">
        <v>125</v>
      </c>
    </row>
    <row r="10" spans="1:9" hidden="1" x14ac:dyDescent="0.2">
      <c r="A10" s="26" t="s">
        <v>12</v>
      </c>
      <c r="B10" s="27">
        <v>88</v>
      </c>
      <c r="C10" s="28">
        <v>60837.58</v>
      </c>
      <c r="D10" s="30" t="s">
        <v>124</v>
      </c>
    </row>
    <row r="11" spans="1:9" hidden="1" x14ac:dyDescent="0.2">
      <c r="A11" s="26" t="s">
        <v>13</v>
      </c>
      <c r="B11" s="27">
        <v>92</v>
      </c>
      <c r="C11" s="28">
        <v>61227.62</v>
      </c>
      <c r="D11" s="30"/>
    </row>
    <row r="12" spans="1:9" hidden="1" x14ac:dyDescent="0.2">
      <c r="A12" s="26" t="s">
        <v>14</v>
      </c>
      <c r="B12" s="27">
        <v>97</v>
      </c>
      <c r="C12" s="28">
        <v>63198.55</v>
      </c>
      <c r="D12" s="30"/>
    </row>
    <row r="13" spans="1:9" ht="12" hidden="1" thickBot="1" x14ac:dyDescent="0.25">
      <c r="A13" s="31" t="s">
        <v>15</v>
      </c>
      <c r="B13" s="32">
        <v>99</v>
      </c>
      <c r="C13" s="33">
        <v>62738.82</v>
      </c>
      <c r="D13" s="30" t="s">
        <v>124</v>
      </c>
      <c r="E13" s="34"/>
    </row>
    <row r="14" spans="1:9" ht="12.6" hidden="1" thickTop="1" thickBot="1" x14ac:dyDescent="0.25">
      <c r="A14" s="35" t="s">
        <v>128</v>
      </c>
      <c r="B14" s="36">
        <f>AVERAGE(B2:B13)</f>
        <v>84.25</v>
      </c>
      <c r="C14" s="37">
        <f>AVERAGE(C2:C13)</f>
        <v>60431.97416666666</v>
      </c>
      <c r="D14" s="38"/>
    </row>
    <row r="15" spans="1:9" ht="12.6" hidden="1" thickTop="1" thickBot="1" x14ac:dyDescent="0.25">
      <c r="A15" s="39" t="s">
        <v>126</v>
      </c>
      <c r="B15" s="40"/>
      <c r="C15" s="41">
        <f>SUM(C2:C13)</f>
        <v>725183.69</v>
      </c>
      <c r="D15" s="42"/>
      <c r="E15" s="43"/>
      <c r="F15" s="43"/>
      <c r="G15" s="43"/>
      <c r="H15" s="43"/>
      <c r="I15" s="44"/>
    </row>
    <row r="16" spans="1:9" ht="12" hidden="1" thickTop="1" x14ac:dyDescent="0.2"/>
    <row r="17" spans="1:7" s="49" customFormat="1" ht="12" hidden="1" thickBot="1" x14ac:dyDescent="0.35">
      <c r="A17" s="45">
        <v>2012</v>
      </c>
      <c r="B17" s="46" t="s">
        <v>0</v>
      </c>
      <c r="C17" s="47" t="s">
        <v>1</v>
      </c>
      <c r="D17" s="48" t="s">
        <v>2</v>
      </c>
    </row>
    <row r="18" spans="1:7" hidden="1" x14ac:dyDescent="0.2">
      <c r="A18" s="50" t="s">
        <v>3</v>
      </c>
      <c r="B18" s="51">
        <v>106</v>
      </c>
      <c r="C18" s="52">
        <v>79327.39</v>
      </c>
      <c r="D18" s="53" t="s">
        <v>4</v>
      </c>
    </row>
    <row r="19" spans="1:7" hidden="1" x14ac:dyDescent="0.2">
      <c r="A19" s="50" t="s">
        <v>5</v>
      </c>
      <c r="B19" s="51">
        <v>109</v>
      </c>
      <c r="C19" s="52">
        <v>71253.25</v>
      </c>
      <c r="D19" s="54" t="s">
        <v>16</v>
      </c>
    </row>
    <row r="20" spans="1:7" hidden="1" x14ac:dyDescent="0.2">
      <c r="A20" s="50" t="s">
        <v>6</v>
      </c>
      <c r="B20" s="51">
        <v>112</v>
      </c>
      <c r="C20" s="52">
        <v>90135.06</v>
      </c>
      <c r="D20" s="54" t="s">
        <v>131</v>
      </c>
    </row>
    <row r="21" spans="1:7" hidden="1" x14ac:dyDescent="0.2">
      <c r="A21" s="50" t="s">
        <v>7</v>
      </c>
      <c r="B21" s="51">
        <v>113</v>
      </c>
      <c r="C21" s="52">
        <v>73814.87</v>
      </c>
      <c r="D21" s="54"/>
    </row>
    <row r="22" spans="1:7" hidden="1" x14ac:dyDescent="0.2">
      <c r="A22" s="50" t="s">
        <v>8</v>
      </c>
      <c r="B22" s="51">
        <v>113</v>
      </c>
      <c r="C22" s="52">
        <v>73829.8</v>
      </c>
      <c r="D22" s="54"/>
    </row>
    <row r="23" spans="1:7" hidden="1" x14ac:dyDescent="0.2">
      <c r="A23" s="50" t="s">
        <v>9</v>
      </c>
      <c r="B23" s="51">
        <v>116</v>
      </c>
      <c r="C23" s="52">
        <v>74278.37</v>
      </c>
      <c r="D23" s="54" t="s">
        <v>134</v>
      </c>
    </row>
    <row r="24" spans="1:7" hidden="1" x14ac:dyDescent="0.2">
      <c r="A24" s="50" t="s">
        <v>10</v>
      </c>
      <c r="B24" s="51">
        <v>117</v>
      </c>
      <c r="C24" s="52">
        <v>71942.3</v>
      </c>
      <c r="D24" s="54" t="s">
        <v>139</v>
      </c>
    </row>
    <row r="25" spans="1:7" hidden="1" x14ac:dyDescent="0.2">
      <c r="A25" s="50" t="s">
        <v>11</v>
      </c>
      <c r="B25" s="51">
        <v>118</v>
      </c>
      <c r="C25" s="52">
        <v>71225.95</v>
      </c>
      <c r="D25" s="54" t="s">
        <v>139</v>
      </c>
    </row>
    <row r="26" spans="1:7" hidden="1" x14ac:dyDescent="0.2">
      <c r="A26" s="50" t="s">
        <v>12</v>
      </c>
      <c r="B26" s="51">
        <v>120</v>
      </c>
      <c r="C26" s="52">
        <v>74107.990000000005</v>
      </c>
      <c r="D26" s="54" t="s">
        <v>134</v>
      </c>
    </row>
    <row r="27" spans="1:7" hidden="1" x14ac:dyDescent="0.2">
      <c r="A27" s="50" t="s">
        <v>13</v>
      </c>
      <c r="B27" s="51">
        <v>122</v>
      </c>
      <c r="C27" s="52">
        <v>74205.929999999993</v>
      </c>
      <c r="D27" s="54"/>
    </row>
    <row r="28" spans="1:7" hidden="1" x14ac:dyDescent="0.2">
      <c r="A28" s="50" t="s">
        <v>14</v>
      </c>
      <c r="B28" s="51">
        <v>122</v>
      </c>
      <c r="C28" s="52">
        <v>79848.240000000005</v>
      </c>
      <c r="D28" s="55" t="s">
        <v>145</v>
      </c>
    </row>
    <row r="29" spans="1:7" ht="12" hidden="1" thickBot="1" x14ac:dyDescent="0.25">
      <c r="A29" s="56" t="s">
        <v>15</v>
      </c>
      <c r="B29" s="57">
        <v>124</v>
      </c>
      <c r="C29" s="58">
        <v>78342.16</v>
      </c>
      <c r="D29" s="54" t="s">
        <v>148</v>
      </c>
      <c r="G29" s="59"/>
    </row>
    <row r="30" spans="1:7" ht="12.6" hidden="1" thickTop="1" thickBot="1" x14ac:dyDescent="0.25">
      <c r="A30" s="60" t="s">
        <v>129</v>
      </c>
      <c r="B30" s="61">
        <f>AVERAGE(B18:B29)</f>
        <v>116</v>
      </c>
      <c r="C30" s="62">
        <f>AVERAGE(C18:C29)</f>
        <v>76025.94249999999</v>
      </c>
      <c r="D30" s="63"/>
    </row>
    <row r="31" spans="1:7" ht="12.6" hidden="1" thickTop="1" thickBot="1" x14ac:dyDescent="0.25">
      <c r="A31" s="64" t="s">
        <v>127</v>
      </c>
      <c r="B31" s="65"/>
      <c r="C31" s="66">
        <f>SUM(C18:C29)</f>
        <v>912311.30999999994</v>
      </c>
      <c r="D31" s="63"/>
    </row>
    <row r="32" spans="1:7" ht="12" hidden="1" thickTop="1" x14ac:dyDescent="0.2"/>
    <row r="33" spans="1:4" ht="12" hidden="1" thickBot="1" x14ac:dyDescent="0.25">
      <c r="A33" s="67">
        <v>2013</v>
      </c>
      <c r="B33" s="68" t="s">
        <v>0</v>
      </c>
      <c r="C33" s="69" t="s">
        <v>1</v>
      </c>
      <c r="D33" s="70" t="s">
        <v>2</v>
      </c>
    </row>
    <row r="34" spans="1:4" hidden="1" x14ac:dyDescent="0.2">
      <c r="A34" s="50" t="s">
        <v>3</v>
      </c>
      <c r="B34" s="51">
        <v>129</v>
      </c>
      <c r="C34" s="52">
        <v>82030.23</v>
      </c>
      <c r="D34" s="53" t="s">
        <v>157</v>
      </c>
    </row>
    <row r="35" spans="1:4" hidden="1" x14ac:dyDescent="0.2">
      <c r="A35" s="50" t="s">
        <v>5</v>
      </c>
      <c r="B35" s="51">
        <v>131</v>
      </c>
      <c r="C35" s="52">
        <v>84466.01</v>
      </c>
      <c r="D35" s="54" t="s">
        <v>16</v>
      </c>
    </row>
    <row r="36" spans="1:4" hidden="1" x14ac:dyDescent="0.2">
      <c r="A36" s="50" t="s">
        <v>6</v>
      </c>
      <c r="B36" s="51">
        <v>132</v>
      </c>
      <c r="C36" s="52">
        <v>104464.17</v>
      </c>
      <c r="D36" s="54" t="s">
        <v>131</v>
      </c>
    </row>
    <row r="37" spans="1:4" hidden="1" x14ac:dyDescent="0.2">
      <c r="A37" s="50" t="s">
        <v>7</v>
      </c>
      <c r="B37" s="51">
        <v>133</v>
      </c>
      <c r="C37" s="52">
        <v>86407.3</v>
      </c>
      <c r="D37" s="54"/>
    </row>
    <row r="38" spans="1:4" hidden="1" x14ac:dyDescent="0.2">
      <c r="A38" s="50" t="s">
        <v>8</v>
      </c>
      <c r="B38" s="51">
        <v>133</v>
      </c>
      <c r="C38" s="52">
        <v>86773.93</v>
      </c>
      <c r="D38" s="54"/>
    </row>
    <row r="39" spans="1:4" hidden="1" x14ac:dyDescent="0.2">
      <c r="A39" s="50" t="s">
        <v>9</v>
      </c>
      <c r="B39" s="51">
        <v>133</v>
      </c>
      <c r="C39" s="52">
        <v>87107.76</v>
      </c>
      <c r="D39" s="54" t="s">
        <v>134</v>
      </c>
    </row>
    <row r="40" spans="1:4" hidden="1" x14ac:dyDescent="0.2">
      <c r="A40" s="50" t="s">
        <v>10</v>
      </c>
      <c r="B40" s="51">
        <v>140</v>
      </c>
      <c r="C40" s="52">
        <v>85316.5</v>
      </c>
      <c r="D40" s="54" t="s">
        <v>167</v>
      </c>
    </row>
    <row r="41" spans="1:4" hidden="1" x14ac:dyDescent="0.2">
      <c r="A41" s="50" t="s">
        <v>11</v>
      </c>
      <c r="B41" s="51">
        <v>140</v>
      </c>
      <c r="C41" s="52">
        <v>94332.25</v>
      </c>
      <c r="D41" s="54" t="s">
        <v>169</v>
      </c>
    </row>
    <row r="42" spans="1:4" hidden="1" x14ac:dyDescent="0.2">
      <c r="A42" s="50" t="s">
        <v>12</v>
      </c>
      <c r="B42" s="51">
        <v>140</v>
      </c>
      <c r="C42" s="52">
        <v>89586.17</v>
      </c>
      <c r="D42" s="54" t="s">
        <v>134</v>
      </c>
    </row>
    <row r="43" spans="1:4" hidden="1" x14ac:dyDescent="0.2">
      <c r="A43" s="50" t="s">
        <v>13</v>
      </c>
      <c r="B43" s="51">
        <v>140</v>
      </c>
      <c r="C43" s="52">
        <v>92445.07</v>
      </c>
      <c r="D43" s="54"/>
    </row>
    <row r="44" spans="1:4" hidden="1" x14ac:dyDescent="0.2">
      <c r="A44" s="50" t="s">
        <v>14</v>
      </c>
      <c r="B44" s="51">
        <v>150</v>
      </c>
      <c r="C44" s="52">
        <v>93408.6</v>
      </c>
      <c r="D44" s="55"/>
    </row>
    <row r="45" spans="1:4" ht="12" hidden="1" thickBot="1" x14ac:dyDescent="0.25">
      <c r="A45" s="56" t="s">
        <v>15</v>
      </c>
      <c r="B45" s="57">
        <v>155</v>
      </c>
      <c r="C45" s="58">
        <v>92980.98</v>
      </c>
      <c r="D45" s="54" t="s">
        <v>134</v>
      </c>
    </row>
    <row r="46" spans="1:4" ht="12.6" hidden="1" thickTop="1" thickBot="1" x14ac:dyDescent="0.25">
      <c r="A46" s="60" t="s">
        <v>150</v>
      </c>
      <c r="B46" s="61">
        <f>AVERAGE(B34:B45)</f>
        <v>138</v>
      </c>
      <c r="C46" s="62">
        <f>AVERAGE(C34:C45)</f>
        <v>89943.247499999998</v>
      </c>
      <c r="D46" s="63"/>
    </row>
    <row r="47" spans="1:4" ht="12.6" hidden="1" thickTop="1" thickBot="1" x14ac:dyDescent="0.25">
      <c r="A47" s="64" t="s">
        <v>151</v>
      </c>
      <c r="B47" s="65"/>
      <c r="C47" s="66">
        <f>SUM(C34:C45)</f>
        <v>1079318.97</v>
      </c>
      <c r="D47" s="63"/>
    </row>
    <row r="49" spans="1:4" ht="12" thickBot="1" x14ac:dyDescent="0.25">
      <c r="A49" s="67">
        <v>2014</v>
      </c>
      <c r="B49" s="68" t="s">
        <v>0</v>
      </c>
      <c r="C49" s="69" t="s">
        <v>1</v>
      </c>
      <c r="D49" s="70" t="s">
        <v>2</v>
      </c>
    </row>
    <row r="50" spans="1:4" hidden="1" x14ac:dyDescent="0.2">
      <c r="A50" s="50" t="s">
        <v>3</v>
      </c>
      <c r="B50" s="51">
        <v>158</v>
      </c>
      <c r="C50" s="52">
        <v>96102.23</v>
      </c>
      <c r="D50" s="53"/>
    </row>
    <row r="51" spans="1:4" hidden="1" x14ac:dyDescent="0.2">
      <c r="A51" s="50" t="s">
        <v>5</v>
      </c>
      <c r="B51" s="51">
        <v>161</v>
      </c>
      <c r="C51" s="52">
        <v>108868.59</v>
      </c>
      <c r="D51" s="71" t="s">
        <v>193</v>
      </c>
    </row>
    <row r="52" spans="1:4" hidden="1" x14ac:dyDescent="0.2">
      <c r="A52" s="50" t="s">
        <v>6</v>
      </c>
      <c r="B52" s="51">
        <v>161</v>
      </c>
      <c r="C52" s="52">
        <v>125309.04</v>
      </c>
      <c r="D52" s="54" t="s">
        <v>131</v>
      </c>
    </row>
    <row r="53" spans="1:4" hidden="1" x14ac:dyDescent="0.2">
      <c r="A53" s="50" t="s">
        <v>7</v>
      </c>
      <c r="B53" s="51">
        <v>162</v>
      </c>
      <c r="C53" s="52">
        <v>110228.95</v>
      </c>
      <c r="D53" s="54"/>
    </row>
    <row r="54" spans="1:4" hidden="1" x14ac:dyDescent="0.2">
      <c r="A54" s="50" t="s">
        <v>8</v>
      </c>
      <c r="B54" s="51">
        <v>163</v>
      </c>
      <c r="C54" s="52">
        <v>110964.63</v>
      </c>
      <c r="D54" s="54"/>
    </row>
    <row r="55" spans="1:4" hidden="1" x14ac:dyDescent="0.2">
      <c r="A55" s="50" t="s">
        <v>9</v>
      </c>
      <c r="B55" s="51">
        <v>164</v>
      </c>
      <c r="C55" s="52">
        <v>108221.69</v>
      </c>
      <c r="D55" s="54" t="s">
        <v>134</v>
      </c>
    </row>
    <row r="56" spans="1:4" hidden="1" x14ac:dyDescent="0.2">
      <c r="A56" s="50" t="s">
        <v>10</v>
      </c>
      <c r="B56" s="51">
        <v>165</v>
      </c>
      <c r="C56" s="52">
        <v>113794.55</v>
      </c>
      <c r="D56" s="54" t="s">
        <v>200</v>
      </c>
    </row>
    <row r="57" spans="1:4" hidden="1" x14ac:dyDescent="0.2">
      <c r="A57" s="50" t="s">
        <v>11</v>
      </c>
      <c r="B57" s="51">
        <v>167</v>
      </c>
      <c r="C57" s="52">
        <v>105452.53</v>
      </c>
      <c r="D57" s="54" t="s">
        <v>203</v>
      </c>
    </row>
    <row r="58" spans="1:4" hidden="1" x14ac:dyDescent="0.2">
      <c r="A58" s="50" t="s">
        <v>12</v>
      </c>
      <c r="B58" s="51">
        <v>169</v>
      </c>
      <c r="C58" s="52">
        <v>105107.37</v>
      </c>
      <c r="D58" s="54" t="s">
        <v>207</v>
      </c>
    </row>
    <row r="59" spans="1:4" hidden="1" x14ac:dyDescent="0.2">
      <c r="A59" s="50" t="s">
        <v>13</v>
      </c>
      <c r="B59" s="51">
        <v>169</v>
      </c>
      <c r="C59" s="52">
        <v>106435.24</v>
      </c>
      <c r="D59" s="54"/>
    </row>
    <row r="60" spans="1:4" hidden="1" x14ac:dyDescent="0.2">
      <c r="A60" s="50" t="s">
        <v>14</v>
      </c>
      <c r="B60" s="51">
        <v>173</v>
      </c>
      <c r="C60" s="52">
        <v>105702.18</v>
      </c>
      <c r="D60" s="55"/>
    </row>
    <row r="61" spans="1:4" ht="12" hidden="1" thickBot="1" x14ac:dyDescent="0.25">
      <c r="A61" s="56" t="s">
        <v>15</v>
      </c>
      <c r="B61" s="57">
        <v>176</v>
      </c>
      <c r="C61" s="58">
        <v>108263.18</v>
      </c>
      <c r="D61" s="54" t="s">
        <v>134</v>
      </c>
    </row>
    <row r="62" spans="1:4" ht="12.6" thickTop="1" thickBot="1" x14ac:dyDescent="0.25">
      <c r="A62" s="60" t="s">
        <v>185</v>
      </c>
      <c r="B62" s="61">
        <f>AVERAGE(B50:B61)</f>
        <v>165.66666666666666</v>
      </c>
      <c r="C62" s="62">
        <f>AVERAGE(C50:C61)</f>
        <v>108704.18166666666</v>
      </c>
      <c r="D62" s="63"/>
    </row>
    <row r="63" spans="1:4" ht="12.6" thickTop="1" thickBot="1" x14ac:dyDescent="0.25">
      <c r="A63" s="64" t="s">
        <v>186</v>
      </c>
      <c r="B63" s="65"/>
      <c r="C63" s="66">
        <f>SUM(C50:C61)</f>
        <v>1304450.18</v>
      </c>
      <c r="D63" s="63"/>
    </row>
    <row r="64" spans="1:4" ht="12" thickTop="1" x14ac:dyDescent="0.2"/>
    <row r="65" spans="1:4" ht="12" thickBot="1" x14ac:dyDescent="0.25">
      <c r="A65" s="67">
        <v>2015</v>
      </c>
      <c r="B65" s="68" t="s">
        <v>0</v>
      </c>
      <c r="C65" s="69" t="s">
        <v>1</v>
      </c>
      <c r="D65" s="70" t="s">
        <v>2</v>
      </c>
    </row>
    <row r="66" spans="1:4" hidden="1" x14ac:dyDescent="0.2">
      <c r="A66" s="50" t="s">
        <v>3</v>
      </c>
      <c r="B66" s="51">
        <v>178</v>
      </c>
      <c r="C66" s="52">
        <v>126189.75999999999</v>
      </c>
      <c r="D66" s="53" t="s">
        <v>218</v>
      </c>
    </row>
    <row r="67" spans="1:4" hidden="1" x14ac:dyDescent="0.2">
      <c r="A67" s="50" t="s">
        <v>5</v>
      </c>
      <c r="B67" s="51">
        <v>179</v>
      </c>
      <c r="C67" s="52">
        <v>116360.48</v>
      </c>
      <c r="D67" s="71"/>
    </row>
    <row r="68" spans="1:4" hidden="1" x14ac:dyDescent="0.2">
      <c r="A68" s="50" t="s">
        <v>6</v>
      </c>
      <c r="B68" s="51">
        <v>180</v>
      </c>
      <c r="C68" s="52">
        <v>139915.9</v>
      </c>
      <c r="D68" s="54" t="s">
        <v>131</v>
      </c>
    </row>
    <row r="69" spans="1:4" hidden="1" x14ac:dyDescent="0.2">
      <c r="A69" s="50" t="s">
        <v>7</v>
      </c>
      <c r="B69" s="51">
        <v>182</v>
      </c>
      <c r="C69" s="52">
        <v>125339.06</v>
      </c>
      <c r="D69" s="54"/>
    </row>
    <row r="70" spans="1:4" hidden="1" x14ac:dyDescent="0.2">
      <c r="A70" s="50" t="s">
        <v>8</v>
      </c>
      <c r="B70" s="51">
        <v>182</v>
      </c>
      <c r="C70" s="52">
        <v>129777.34</v>
      </c>
      <c r="D70" s="54"/>
    </row>
    <row r="71" spans="1:4" hidden="1" x14ac:dyDescent="0.2">
      <c r="A71" s="50" t="s">
        <v>9</v>
      </c>
      <c r="B71" s="51">
        <v>183</v>
      </c>
      <c r="C71" s="52">
        <v>127072.53</v>
      </c>
      <c r="D71" s="54" t="s">
        <v>134</v>
      </c>
    </row>
    <row r="72" spans="1:4" hidden="1" x14ac:dyDescent="0.2">
      <c r="A72" s="50" t="s">
        <v>10</v>
      </c>
      <c r="B72" s="51">
        <v>184</v>
      </c>
      <c r="C72" s="52">
        <v>132548.87</v>
      </c>
      <c r="D72" s="54" t="s">
        <v>200</v>
      </c>
    </row>
    <row r="73" spans="1:4" hidden="1" x14ac:dyDescent="0.2">
      <c r="A73" s="50" t="s">
        <v>11</v>
      </c>
      <c r="B73" s="51">
        <v>186</v>
      </c>
      <c r="C73" s="52">
        <v>128434.69</v>
      </c>
      <c r="D73" s="54"/>
    </row>
    <row r="74" spans="1:4" hidden="1" x14ac:dyDescent="0.2">
      <c r="A74" s="50" t="s">
        <v>12</v>
      </c>
      <c r="B74" s="51">
        <v>187</v>
      </c>
      <c r="C74" s="52">
        <v>127053.44</v>
      </c>
      <c r="D74" s="54" t="s">
        <v>134</v>
      </c>
    </row>
    <row r="75" spans="1:4" hidden="1" x14ac:dyDescent="0.2">
      <c r="A75" s="50" t="s">
        <v>13</v>
      </c>
      <c r="B75" s="51">
        <v>188</v>
      </c>
      <c r="C75" s="52">
        <v>125950.06</v>
      </c>
      <c r="D75" s="54"/>
    </row>
    <row r="76" spans="1:4" hidden="1" x14ac:dyDescent="0.2">
      <c r="A76" s="50" t="s">
        <v>14</v>
      </c>
      <c r="B76" s="51">
        <v>189</v>
      </c>
      <c r="C76" s="52">
        <v>127320.9</v>
      </c>
      <c r="D76" s="55"/>
    </row>
    <row r="77" spans="1:4" ht="12" hidden="1" thickBot="1" x14ac:dyDescent="0.25">
      <c r="A77" s="56" t="s">
        <v>15</v>
      </c>
      <c r="B77" s="57">
        <v>191</v>
      </c>
      <c r="C77" s="58">
        <v>135000.31</v>
      </c>
      <c r="D77" s="54" t="s">
        <v>134</v>
      </c>
    </row>
    <row r="78" spans="1:4" ht="12.6" thickTop="1" thickBot="1" x14ac:dyDescent="0.25">
      <c r="A78" s="60" t="s">
        <v>219</v>
      </c>
      <c r="B78" s="61">
        <f>AVERAGE(B66:B77)</f>
        <v>184.08333333333334</v>
      </c>
      <c r="C78" s="62">
        <f>AVERAGE(C66:C77)</f>
        <v>128413.61166666668</v>
      </c>
      <c r="D78" s="63"/>
    </row>
    <row r="79" spans="1:4" ht="12.6" thickTop="1" thickBot="1" x14ac:dyDescent="0.25">
      <c r="A79" s="64" t="s">
        <v>220</v>
      </c>
      <c r="B79" s="65"/>
      <c r="C79" s="66">
        <f>SUM(C66:C77)</f>
        <v>1540963.34</v>
      </c>
      <c r="D79" s="63"/>
    </row>
    <row r="80" spans="1:4" ht="12" thickTop="1" x14ac:dyDescent="0.2"/>
    <row r="81" spans="1:4" ht="12" thickBot="1" x14ac:dyDescent="0.25">
      <c r="A81" s="67">
        <v>2016</v>
      </c>
      <c r="B81" s="68" t="s">
        <v>0</v>
      </c>
      <c r="C81" s="69" t="s">
        <v>1</v>
      </c>
      <c r="D81" s="70" t="s">
        <v>2</v>
      </c>
    </row>
    <row r="82" spans="1:4" hidden="1" x14ac:dyDescent="0.2">
      <c r="A82" s="50" t="s">
        <v>3</v>
      </c>
      <c r="B82" s="51">
        <v>193</v>
      </c>
      <c r="C82" s="52">
        <v>137356.20000000001</v>
      </c>
      <c r="D82" s="53" t="s">
        <v>218</v>
      </c>
    </row>
    <row r="83" spans="1:4" hidden="1" x14ac:dyDescent="0.2">
      <c r="A83" s="50" t="s">
        <v>5</v>
      </c>
      <c r="B83" s="51">
        <v>195</v>
      </c>
      <c r="C83" s="52">
        <v>132757.35999999999</v>
      </c>
      <c r="D83" s="71"/>
    </row>
    <row r="84" spans="1:4" hidden="1" x14ac:dyDescent="0.2">
      <c r="A84" s="50" t="s">
        <v>6</v>
      </c>
      <c r="B84" s="51">
        <v>195</v>
      </c>
      <c r="C84" s="52">
        <v>161082.76999999999</v>
      </c>
      <c r="D84" s="54" t="s">
        <v>131</v>
      </c>
    </row>
    <row r="85" spans="1:4" hidden="1" x14ac:dyDescent="0.2">
      <c r="A85" s="50" t="s">
        <v>7</v>
      </c>
      <c r="B85" s="51">
        <v>196</v>
      </c>
      <c r="C85" s="52">
        <v>137615.10999999999</v>
      </c>
      <c r="D85" s="54"/>
    </row>
    <row r="86" spans="1:4" hidden="1" x14ac:dyDescent="0.2">
      <c r="A86" s="50" t="s">
        <v>8</v>
      </c>
      <c r="B86" s="51">
        <v>201</v>
      </c>
      <c r="C86" s="52">
        <v>143759.79</v>
      </c>
      <c r="D86" s="54"/>
    </row>
    <row r="87" spans="1:4" hidden="1" x14ac:dyDescent="0.2">
      <c r="A87" s="50" t="s">
        <v>9</v>
      </c>
      <c r="B87" s="51">
        <v>206</v>
      </c>
      <c r="C87" s="52">
        <v>148637.71</v>
      </c>
      <c r="D87" s="54" t="s">
        <v>134</v>
      </c>
    </row>
    <row r="88" spans="1:4" hidden="1" x14ac:dyDescent="0.2">
      <c r="A88" s="50" t="s">
        <v>10</v>
      </c>
      <c r="B88" s="51">
        <v>208</v>
      </c>
      <c r="C88" s="52">
        <v>157893.13</v>
      </c>
      <c r="D88" s="54" t="s">
        <v>200</v>
      </c>
    </row>
    <row r="89" spans="1:4" hidden="1" x14ac:dyDescent="0.2">
      <c r="A89" s="50" t="s">
        <v>11</v>
      </c>
      <c r="B89" s="51">
        <v>209</v>
      </c>
      <c r="C89" s="52">
        <v>149456.62</v>
      </c>
      <c r="D89" s="54"/>
    </row>
    <row r="90" spans="1:4" hidden="1" x14ac:dyDescent="0.2">
      <c r="A90" s="50" t="s">
        <v>12</v>
      </c>
      <c r="B90" s="51">
        <v>210</v>
      </c>
      <c r="C90" s="52">
        <v>155523.64000000001</v>
      </c>
      <c r="D90" s="54" t="s">
        <v>134</v>
      </c>
    </row>
    <row r="91" spans="1:4" hidden="1" x14ac:dyDescent="0.2">
      <c r="A91" s="50" t="s">
        <v>13</v>
      </c>
      <c r="B91" s="51">
        <v>214</v>
      </c>
      <c r="C91" s="52">
        <v>152985.47</v>
      </c>
      <c r="D91" s="54"/>
    </row>
    <row r="92" spans="1:4" hidden="1" x14ac:dyDescent="0.2">
      <c r="A92" s="50" t="s">
        <v>14</v>
      </c>
      <c r="B92" s="51">
        <v>215</v>
      </c>
      <c r="C92" s="52">
        <v>154340.88</v>
      </c>
      <c r="D92" s="55"/>
    </row>
    <row r="93" spans="1:4" ht="12" hidden="1" thickBot="1" x14ac:dyDescent="0.25">
      <c r="A93" s="56" t="s">
        <v>15</v>
      </c>
      <c r="B93" s="57">
        <v>217</v>
      </c>
      <c r="C93" s="52">
        <v>157602.13</v>
      </c>
      <c r="D93" s="54" t="s">
        <v>134</v>
      </c>
    </row>
    <row r="94" spans="1:4" ht="12.6" thickTop="1" thickBot="1" x14ac:dyDescent="0.25">
      <c r="A94" s="60" t="s">
        <v>237</v>
      </c>
      <c r="B94" s="61">
        <f>AVERAGE(B82:B93)</f>
        <v>204.91666666666666</v>
      </c>
      <c r="C94" s="62">
        <f>AVERAGE(C82:C93)</f>
        <v>149084.23416666666</v>
      </c>
      <c r="D94" s="63"/>
    </row>
    <row r="95" spans="1:4" ht="12.6" thickTop="1" thickBot="1" x14ac:dyDescent="0.25">
      <c r="A95" s="64" t="s">
        <v>238</v>
      </c>
      <c r="B95" s="65"/>
      <c r="C95" s="66">
        <f>SUM(C82:C93)</f>
        <v>1789010.81</v>
      </c>
      <c r="D95" s="63"/>
    </row>
    <row r="96" spans="1:4" ht="12" thickTop="1" x14ac:dyDescent="0.2"/>
    <row r="97" spans="1:4" ht="12" thickBot="1" x14ac:dyDescent="0.25">
      <c r="A97" s="67">
        <v>2017</v>
      </c>
      <c r="B97" s="68" t="s">
        <v>0</v>
      </c>
      <c r="C97" s="69" t="s">
        <v>1</v>
      </c>
      <c r="D97" s="70" t="s">
        <v>2</v>
      </c>
    </row>
    <row r="98" spans="1:4" hidden="1" x14ac:dyDescent="0.2">
      <c r="A98" s="50" t="s">
        <v>3</v>
      </c>
      <c r="B98" s="51">
        <v>219</v>
      </c>
      <c r="C98" s="52">
        <v>167639.12</v>
      </c>
      <c r="D98" s="53" t="s">
        <v>218</v>
      </c>
    </row>
    <row r="99" spans="1:4" hidden="1" x14ac:dyDescent="0.2">
      <c r="A99" s="50" t="s">
        <v>5</v>
      </c>
      <c r="B99" s="51">
        <v>221</v>
      </c>
      <c r="C99" s="52">
        <v>166228.4</v>
      </c>
      <c r="D99" s="71"/>
    </row>
    <row r="100" spans="1:4" hidden="1" x14ac:dyDescent="0.2">
      <c r="A100" s="50" t="s">
        <v>6</v>
      </c>
      <c r="B100" s="51">
        <v>224</v>
      </c>
      <c r="C100" s="52">
        <v>196824.12</v>
      </c>
      <c r="D100" s="54" t="s">
        <v>131</v>
      </c>
    </row>
    <row r="101" spans="1:4" hidden="1" x14ac:dyDescent="0.2">
      <c r="A101" s="50" t="s">
        <v>7</v>
      </c>
      <c r="B101" s="51">
        <v>225</v>
      </c>
      <c r="C101" s="52">
        <v>166006.96</v>
      </c>
      <c r="D101" s="54"/>
    </row>
    <row r="102" spans="1:4" hidden="1" x14ac:dyDescent="0.2">
      <c r="A102" s="50" t="s">
        <v>8</v>
      </c>
      <c r="B102" s="51">
        <v>227</v>
      </c>
      <c r="C102" s="52">
        <v>174319.61</v>
      </c>
      <c r="D102" s="54"/>
    </row>
    <row r="103" spans="1:4" hidden="1" x14ac:dyDescent="0.2">
      <c r="A103" s="50" t="s">
        <v>9</v>
      </c>
      <c r="B103" s="51">
        <v>228</v>
      </c>
      <c r="C103" s="52">
        <v>178282.1</v>
      </c>
      <c r="D103" s="54" t="s">
        <v>134</v>
      </c>
    </row>
    <row r="104" spans="1:4" hidden="1" x14ac:dyDescent="0.2">
      <c r="A104" s="50" t="s">
        <v>10</v>
      </c>
      <c r="B104" s="51">
        <v>229</v>
      </c>
      <c r="C104" s="52">
        <v>188567.4</v>
      </c>
      <c r="D104" s="54" t="s">
        <v>200</v>
      </c>
    </row>
    <row r="105" spans="1:4" hidden="1" x14ac:dyDescent="0.2">
      <c r="A105" s="50" t="s">
        <v>11</v>
      </c>
      <c r="B105" s="51">
        <v>231</v>
      </c>
      <c r="C105" s="52">
        <v>179336.29</v>
      </c>
      <c r="D105" s="54"/>
    </row>
    <row r="106" spans="1:4" hidden="1" x14ac:dyDescent="0.2">
      <c r="A106" s="50" t="s">
        <v>12</v>
      </c>
      <c r="B106" s="51">
        <v>232</v>
      </c>
      <c r="C106" s="52">
        <v>183887.78</v>
      </c>
      <c r="D106" s="54" t="s">
        <v>134</v>
      </c>
    </row>
    <row r="107" spans="1:4" hidden="1" x14ac:dyDescent="0.2">
      <c r="A107" s="50" t="s">
        <v>13</v>
      </c>
      <c r="B107" s="51">
        <v>233</v>
      </c>
      <c r="C107" s="52">
        <v>181910.65</v>
      </c>
      <c r="D107" s="54"/>
    </row>
    <row r="108" spans="1:4" hidden="1" x14ac:dyDescent="0.2">
      <c r="A108" s="50" t="s">
        <v>14</v>
      </c>
      <c r="B108" s="51">
        <v>236</v>
      </c>
      <c r="C108" s="52">
        <v>181856.38</v>
      </c>
      <c r="D108" s="55"/>
    </row>
    <row r="109" spans="1:4" ht="12" hidden="1" thickBot="1" x14ac:dyDescent="0.25">
      <c r="A109" s="56" t="s">
        <v>15</v>
      </c>
      <c r="B109" s="57">
        <v>239</v>
      </c>
      <c r="C109" s="52">
        <v>185266.71</v>
      </c>
      <c r="D109" s="54" t="s">
        <v>134</v>
      </c>
    </row>
    <row r="110" spans="1:4" ht="12.6" thickTop="1" thickBot="1" x14ac:dyDescent="0.25">
      <c r="A110" s="60" t="s">
        <v>273</v>
      </c>
      <c r="B110" s="61">
        <f>AVERAGE(B98:B109)</f>
        <v>228.66666666666666</v>
      </c>
      <c r="C110" s="62">
        <f>AVERAGE(C98:C109)</f>
        <v>179177.12666666668</v>
      </c>
      <c r="D110" s="63"/>
    </row>
    <row r="111" spans="1:4" ht="12.6" thickTop="1" thickBot="1" x14ac:dyDescent="0.25">
      <c r="A111" s="64" t="s">
        <v>274</v>
      </c>
      <c r="B111" s="65"/>
      <c r="C111" s="66">
        <f>SUM(C98:C109)</f>
        <v>2150125.52</v>
      </c>
      <c r="D111" s="63"/>
    </row>
    <row r="112" spans="1:4" ht="12" thickTop="1" x14ac:dyDescent="0.2"/>
    <row r="113" spans="1:4" ht="12" thickBot="1" x14ac:dyDescent="0.25">
      <c r="A113" s="67">
        <v>2018</v>
      </c>
      <c r="B113" s="68" t="s">
        <v>0</v>
      </c>
      <c r="C113" s="69" t="s">
        <v>1</v>
      </c>
      <c r="D113" s="70" t="s">
        <v>2</v>
      </c>
    </row>
    <row r="114" spans="1:4" hidden="1" x14ac:dyDescent="0.2">
      <c r="A114" s="50" t="s">
        <v>3</v>
      </c>
      <c r="B114" s="51">
        <v>243</v>
      </c>
      <c r="C114" s="52">
        <v>197477.39</v>
      </c>
      <c r="D114" s="53" t="s">
        <v>309</v>
      </c>
    </row>
    <row r="115" spans="1:4" hidden="1" x14ac:dyDescent="0.2">
      <c r="A115" s="50" t="s">
        <v>5</v>
      </c>
      <c r="B115" s="51">
        <v>243</v>
      </c>
      <c r="C115" s="52">
        <v>204181.04</v>
      </c>
      <c r="D115" s="71" t="s">
        <v>218</v>
      </c>
    </row>
    <row r="116" spans="1:4" hidden="1" x14ac:dyDescent="0.2">
      <c r="A116" s="50" t="s">
        <v>6</v>
      </c>
      <c r="B116" s="51">
        <v>246</v>
      </c>
      <c r="C116" s="52">
        <v>234467.5</v>
      </c>
      <c r="D116" s="54" t="s">
        <v>315</v>
      </c>
    </row>
    <row r="117" spans="1:4" hidden="1" x14ac:dyDescent="0.2">
      <c r="A117" s="50" t="s">
        <v>7</v>
      </c>
      <c r="B117" s="51">
        <v>247</v>
      </c>
      <c r="C117" s="52">
        <v>201082.2</v>
      </c>
      <c r="D117" s="54" t="s">
        <v>134</v>
      </c>
    </row>
    <row r="118" spans="1:4" hidden="1" x14ac:dyDescent="0.2">
      <c r="A118" s="50" t="s">
        <v>8</v>
      </c>
      <c r="B118" s="51">
        <v>251</v>
      </c>
      <c r="C118" s="52">
        <v>200337.27</v>
      </c>
      <c r="D118" s="54"/>
    </row>
    <row r="119" spans="1:4" hidden="1" x14ac:dyDescent="0.2">
      <c r="A119" s="50" t="s">
        <v>9</v>
      </c>
      <c r="B119" s="51">
        <v>252</v>
      </c>
      <c r="C119" s="52">
        <v>203708.18</v>
      </c>
      <c r="D119" s="54"/>
    </row>
    <row r="120" spans="1:4" hidden="1" x14ac:dyDescent="0.2">
      <c r="A120" s="50" t="s">
        <v>10</v>
      </c>
      <c r="B120" s="51">
        <v>252</v>
      </c>
      <c r="C120" s="52">
        <v>224568.04</v>
      </c>
      <c r="D120" s="54" t="s">
        <v>322</v>
      </c>
    </row>
    <row r="121" spans="1:4" hidden="1" x14ac:dyDescent="0.2">
      <c r="A121" s="50" t="s">
        <v>11</v>
      </c>
      <c r="B121" s="51">
        <v>253</v>
      </c>
      <c r="C121" s="52">
        <v>204157.11</v>
      </c>
      <c r="D121" s="54"/>
    </row>
    <row r="122" spans="1:4" hidden="1" x14ac:dyDescent="0.2">
      <c r="A122" s="50" t="s">
        <v>12</v>
      </c>
      <c r="B122" s="51">
        <v>253</v>
      </c>
      <c r="C122" s="52">
        <v>204116.54</v>
      </c>
      <c r="D122" s="54"/>
    </row>
    <row r="123" spans="1:4" hidden="1" x14ac:dyDescent="0.2">
      <c r="A123" s="50" t="s">
        <v>13</v>
      </c>
      <c r="B123" s="51">
        <v>253</v>
      </c>
      <c r="C123" s="52">
        <v>207217.01</v>
      </c>
      <c r="D123" s="54" t="s">
        <v>134</v>
      </c>
    </row>
    <row r="124" spans="1:4" hidden="1" x14ac:dyDescent="0.2">
      <c r="A124" s="50" t="s">
        <v>14</v>
      </c>
      <c r="B124" s="51">
        <v>255</v>
      </c>
      <c r="C124" s="52">
        <v>204468.43</v>
      </c>
      <c r="D124" s="55"/>
    </row>
    <row r="125" spans="1:4" ht="12" hidden="1" thickBot="1" x14ac:dyDescent="0.25">
      <c r="A125" s="56" t="s">
        <v>15</v>
      </c>
      <c r="B125" s="57">
        <v>256</v>
      </c>
      <c r="C125" s="52">
        <v>206845.59</v>
      </c>
      <c r="D125" s="54" t="s">
        <v>333</v>
      </c>
    </row>
    <row r="126" spans="1:4" ht="12.6" thickTop="1" thickBot="1" x14ac:dyDescent="0.25">
      <c r="A126" s="60" t="s">
        <v>290</v>
      </c>
      <c r="B126" s="61">
        <f>AVERAGE(B114:B125)</f>
        <v>250.33333333333334</v>
      </c>
      <c r="C126" s="62">
        <f>AVERAGE(C114:C125)</f>
        <v>207718.85833333331</v>
      </c>
      <c r="D126" s="63"/>
    </row>
    <row r="127" spans="1:4" ht="12.6" thickTop="1" thickBot="1" x14ac:dyDescent="0.25">
      <c r="A127" s="64" t="s">
        <v>291</v>
      </c>
      <c r="B127" s="65"/>
      <c r="C127" s="66">
        <f>SUM(C114:C125)</f>
        <v>2492626.2999999998</v>
      </c>
      <c r="D127" s="63"/>
    </row>
    <row r="128" spans="1:4" ht="12" thickTop="1" x14ac:dyDescent="0.2"/>
    <row r="129" spans="1:4" ht="12" thickBot="1" x14ac:dyDescent="0.25">
      <c r="A129" s="67">
        <v>2019</v>
      </c>
      <c r="B129" s="68" t="s">
        <v>0</v>
      </c>
      <c r="C129" s="69" t="s">
        <v>1</v>
      </c>
      <c r="D129" s="70" t="s">
        <v>2</v>
      </c>
    </row>
    <row r="130" spans="1:4" hidden="1" x14ac:dyDescent="0.2">
      <c r="A130" s="50" t="s">
        <v>3</v>
      </c>
      <c r="B130" s="51">
        <v>257</v>
      </c>
      <c r="C130" s="52">
        <v>214481.9</v>
      </c>
      <c r="D130" s="53" t="s">
        <v>332</v>
      </c>
    </row>
    <row r="131" spans="1:4" hidden="1" x14ac:dyDescent="0.2">
      <c r="A131" s="50" t="s">
        <v>5</v>
      </c>
      <c r="B131" s="51">
        <v>258</v>
      </c>
      <c r="C131" s="52">
        <v>211689.31</v>
      </c>
      <c r="D131" s="71"/>
    </row>
    <row r="132" spans="1:4" hidden="1" x14ac:dyDescent="0.2">
      <c r="A132" s="50" t="s">
        <v>6</v>
      </c>
      <c r="B132" s="51">
        <v>260</v>
      </c>
      <c r="C132" s="52">
        <v>218584.45</v>
      </c>
      <c r="D132" s="54" t="s">
        <v>134</v>
      </c>
    </row>
    <row r="133" spans="1:4" hidden="1" x14ac:dyDescent="0.2">
      <c r="A133" s="50" t="s">
        <v>7</v>
      </c>
      <c r="B133" s="51">
        <v>261</v>
      </c>
      <c r="C133" s="52">
        <v>268720.46000000002</v>
      </c>
      <c r="D133" s="54" t="s">
        <v>341</v>
      </c>
    </row>
    <row r="134" spans="1:4" hidden="1" x14ac:dyDescent="0.2">
      <c r="A134" s="50" t="s">
        <v>8</v>
      </c>
      <c r="B134" s="51">
        <v>264</v>
      </c>
      <c r="C134" s="52">
        <v>217325.24</v>
      </c>
      <c r="D134" s="54"/>
    </row>
    <row r="135" spans="1:4" hidden="1" x14ac:dyDescent="0.2">
      <c r="A135" s="50" t="s">
        <v>9</v>
      </c>
      <c r="B135" s="51">
        <v>264</v>
      </c>
      <c r="C135" s="52">
        <v>219092.93</v>
      </c>
      <c r="D135" s="54"/>
    </row>
    <row r="136" spans="1:4" hidden="1" x14ac:dyDescent="0.2">
      <c r="A136" s="50" t="s">
        <v>10</v>
      </c>
      <c r="B136" s="51">
        <v>266</v>
      </c>
      <c r="C136" s="52">
        <v>220585.42</v>
      </c>
      <c r="D136" s="54" t="s">
        <v>134</v>
      </c>
    </row>
    <row r="137" spans="1:4" hidden="1" x14ac:dyDescent="0.2">
      <c r="A137" s="50" t="s">
        <v>11</v>
      </c>
      <c r="B137" s="51">
        <v>267</v>
      </c>
      <c r="C137" s="52">
        <v>226590.99</v>
      </c>
      <c r="D137" s="54" t="s">
        <v>355</v>
      </c>
    </row>
    <row r="138" spans="1:4" hidden="1" x14ac:dyDescent="0.2">
      <c r="A138" s="50" t="s">
        <v>12</v>
      </c>
      <c r="B138" s="51">
        <v>267</v>
      </c>
      <c r="C138" s="52">
        <v>216430.53</v>
      </c>
      <c r="D138" s="54"/>
    </row>
    <row r="139" spans="1:4" hidden="1" x14ac:dyDescent="0.2">
      <c r="A139" s="50" t="s">
        <v>13</v>
      </c>
      <c r="B139" s="51">
        <v>267</v>
      </c>
      <c r="C139" s="52">
        <v>220667.34</v>
      </c>
      <c r="D139" s="54" t="s">
        <v>356</v>
      </c>
    </row>
    <row r="140" spans="1:4" hidden="1" x14ac:dyDescent="0.2">
      <c r="A140" s="50" t="s">
        <v>14</v>
      </c>
      <c r="B140" s="51">
        <v>267</v>
      </c>
      <c r="C140" s="52">
        <v>214889.57</v>
      </c>
      <c r="D140" s="55"/>
    </row>
    <row r="141" spans="1:4" ht="12" hidden="1" thickBot="1" x14ac:dyDescent="0.25">
      <c r="A141" s="56" t="s">
        <v>15</v>
      </c>
      <c r="B141" s="57">
        <v>271</v>
      </c>
      <c r="C141" s="52">
        <v>218434.28</v>
      </c>
      <c r="D141" s="54" t="s">
        <v>333</v>
      </c>
    </row>
    <row r="142" spans="1:4" ht="12.6" thickTop="1" thickBot="1" x14ac:dyDescent="0.25">
      <c r="A142" s="60" t="s">
        <v>346</v>
      </c>
      <c r="B142" s="61">
        <f>AVERAGE(B130:B141)</f>
        <v>264.08333333333331</v>
      </c>
      <c r="C142" s="62">
        <f>AVERAGE(C130:C141)</f>
        <v>222291.03499999995</v>
      </c>
      <c r="D142" s="63"/>
    </row>
    <row r="143" spans="1:4" ht="12.6" thickTop="1" thickBot="1" x14ac:dyDescent="0.25">
      <c r="A143" s="64" t="s">
        <v>347</v>
      </c>
      <c r="B143" s="65"/>
      <c r="C143" s="66">
        <f>SUM(C130:C141)</f>
        <v>2667492.4199999995</v>
      </c>
      <c r="D143" s="63"/>
    </row>
    <row r="144" spans="1:4" ht="12" thickTop="1" x14ac:dyDescent="0.2"/>
    <row r="145" spans="1:4" x14ac:dyDescent="0.2">
      <c r="A145" s="67">
        <v>2020</v>
      </c>
      <c r="B145" s="68" t="s">
        <v>0</v>
      </c>
      <c r="C145" s="69" t="s">
        <v>1</v>
      </c>
      <c r="D145" s="70" t="s">
        <v>2</v>
      </c>
    </row>
    <row r="146" spans="1:4" x14ac:dyDescent="0.2">
      <c r="A146" s="50" t="s">
        <v>3</v>
      </c>
      <c r="B146" s="51">
        <v>272</v>
      </c>
      <c r="C146" s="52">
        <v>222287.08</v>
      </c>
      <c r="D146" s="53" t="s">
        <v>332</v>
      </c>
    </row>
    <row r="147" spans="1:4" x14ac:dyDescent="0.2">
      <c r="A147" s="50" t="s">
        <v>5</v>
      </c>
      <c r="B147" s="51">
        <v>275</v>
      </c>
      <c r="C147" s="52">
        <v>219076.98</v>
      </c>
      <c r="D147" s="71"/>
    </row>
    <row r="148" spans="1:4" x14ac:dyDescent="0.2">
      <c r="A148" s="50" t="s">
        <v>6</v>
      </c>
      <c r="B148" s="51">
        <v>275</v>
      </c>
      <c r="C148" s="52">
        <v>261861.05</v>
      </c>
      <c r="D148" s="54" t="s">
        <v>372</v>
      </c>
    </row>
    <row r="149" spans="1:4" x14ac:dyDescent="0.2">
      <c r="A149" s="50" t="s">
        <v>7</v>
      </c>
      <c r="B149" s="51">
        <v>275</v>
      </c>
      <c r="C149" s="52">
        <v>140029.5</v>
      </c>
      <c r="D149" s="54"/>
    </row>
    <row r="150" spans="1:4" x14ac:dyDescent="0.2">
      <c r="A150" s="50" t="s">
        <v>8</v>
      </c>
      <c r="B150" s="51">
        <v>275</v>
      </c>
      <c r="C150" s="52">
        <v>131282.84</v>
      </c>
      <c r="D150" s="54"/>
    </row>
    <row r="151" spans="1:4" x14ac:dyDescent="0.2">
      <c r="A151" s="50" t="s">
        <v>9</v>
      </c>
      <c r="B151" s="51">
        <v>275</v>
      </c>
      <c r="C151" s="52">
        <v>189779.87</v>
      </c>
      <c r="D151" s="54"/>
    </row>
    <row r="152" spans="1:4" x14ac:dyDescent="0.2">
      <c r="A152" s="50" t="s">
        <v>10</v>
      </c>
      <c r="B152" s="51">
        <v>276</v>
      </c>
      <c r="C152" s="52">
        <v>186149.62</v>
      </c>
      <c r="D152" s="54" t="s">
        <v>134</v>
      </c>
    </row>
    <row r="153" spans="1:4" x14ac:dyDescent="0.2">
      <c r="A153" s="50" t="s">
        <v>11</v>
      </c>
      <c r="B153" s="51">
        <v>276</v>
      </c>
      <c r="C153" s="52">
        <v>184393.93</v>
      </c>
      <c r="D153" s="54"/>
    </row>
    <row r="154" spans="1:4" x14ac:dyDescent="0.2">
      <c r="A154" s="50" t="s">
        <v>12</v>
      </c>
      <c r="B154" s="51">
        <v>276</v>
      </c>
      <c r="C154" s="52">
        <v>174383.62</v>
      </c>
      <c r="D154" s="54"/>
    </row>
    <row r="155" spans="1:4" x14ac:dyDescent="0.2">
      <c r="A155" s="50" t="s">
        <v>13</v>
      </c>
      <c r="B155" s="51">
        <v>276</v>
      </c>
      <c r="C155" s="52">
        <v>172190.79</v>
      </c>
      <c r="D155" s="54" t="s">
        <v>375</v>
      </c>
    </row>
    <row r="156" spans="1:4" x14ac:dyDescent="0.2">
      <c r="A156" s="50" t="s">
        <v>14</v>
      </c>
      <c r="B156" s="51">
        <v>276</v>
      </c>
      <c r="C156" s="52">
        <v>168815.22</v>
      </c>
      <c r="D156" s="55" t="s">
        <v>376</v>
      </c>
    </row>
    <row r="157" spans="1:4" ht="12" thickBot="1" x14ac:dyDescent="0.25">
      <c r="A157" s="56" t="s">
        <v>15</v>
      </c>
      <c r="B157" s="57">
        <v>276</v>
      </c>
      <c r="C157" s="52">
        <v>164220.95000000001</v>
      </c>
      <c r="D157" s="54" t="s">
        <v>333</v>
      </c>
    </row>
    <row r="158" spans="1:4" ht="12.6" thickTop="1" thickBot="1" x14ac:dyDescent="0.25">
      <c r="A158" s="60" t="s">
        <v>363</v>
      </c>
      <c r="B158" s="61">
        <f>AVERAGE(B146:B157)</f>
        <v>275.25</v>
      </c>
      <c r="C158" s="62">
        <f>AVERAGE(C146:C157)</f>
        <v>184539.28749999998</v>
      </c>
      <c r="D158" s="63"/>
    </row>
    <row r="159" spans="1:4" ht="12.6" thickTop="1" thickBot="1" x14ac:dyDescent="0.25">
      <c r="A159" s="64" t="s">
        <v>364</v>
      </c>
      <c r="B159" s="65"/>
      <c r="C159" s="66">
        <f>SUM(C146:C157)</f>
        <v>2214471.4499999997</v>
      </c>
      <c r="D159" s="63"/>
    </row>
    <row r="160" spans="1:4" ht="12" thickTop="1" x14ac:dyDescent="0.2"/>
    <row r="161" spans="1:4" x14ac:dyDescent="0.2">
      <c r="A161" s="67">
        <v>2021</v>
      </c>
      <c r="B161" s="68" t="s">
        <v>0</v>
      </c>
      <c r="C161" s="69" t="s">
        <v>1</v>
      </c>
      <c r="D161" s="70" t="s">
        <v>2</v>
      </c>
    </row>
    <row r="162" spans="1:4" x14ac:dyDescent="0.2">
      <c r="A162" s="50" t="s">
        <v>3</v>
      </c>
      <c r="B162" s="51">
        <v>276</v>
      </c>
      <c r="C162" s="52">
        <v>166988.48000000001</v>
      </c>
      <c r="D162" s="53" t="s">
        <v>379</v>
      </c>
    </row>
    <row r="163" spans="1:4" x14ac:dyDescent="0.2">
      <c r="A163" s="50" t="s">
        <v>5</v>
      </c>
      <c r="B163" s="51">
        <v>276</v>
      </c>
      <c r="C163" s="52">
        <v>157846.15</v>
      </c>
      <c r="D163" s="71"/>
    </row>
    <row r="164" spans="1:4" x14ac:dyDescent="0.2">
      <c r="A164" s="50" t="s">
        <v>6</v>
      </c>
      <c r="B164" s="51">
        <v>279</v>
      </c>
      <c r="C164" s="52">
        <v>197320.68</v>
      </c>
      <c r="D164" s="54" t="s">
        <v>387</v>
      </c>
    </row>
    <row r="165" spans="1:4" x14ac:dyDescent="0.2">
      <c r="A165" s="50" t="s">
        <v>7</v>
      </c>
      <c r="B165" s="51">
        <v>281</v>
      </c>
      <c r="C165" s="52">
        <v>158353.60000000001</v>
      </c>
      <c r="D165" s="54" t="s">
        <v>134</v>
      </c>
    </row>
    <row r="166" spans="1:4" x14ac:dyDescent="0.2">
      <c r="A166" s="50" t="s">
        <v>8</v>
      </c>
      <c r="B166" s="51">
        <v>281</v>
      </c>
      <c r="C166" s="52">
        <v>154582.93</v>
      </c>
      <c r="D166" s="54"/>
    </row>
    <row r="167" spans="1:4" x14ac:dyDescent="0.2">
      <c r="A167" s="50" t="s">
        <v>9</v>
      </c>
      <c r="B167" s="51">
        <v>281</v>
      </c>
      <c r="C167" s="52">
        <v>155780.18</v>
      </c>
      <c r="D167" s="54"/>
    </row>
    <row r="168" spans="1:4" x14ac:dyDescent="0.2">
      <c r="A168" s="50" t="s">
        <v>10</v>
      </c>
      <c r="B168" s="51">
        <v>281</v>
      </c>
      <c r="C168" s="52">
        <v>158360.51999999999</v>
      </c>
      <c r="D168" s="54" t="s">
        <v>134</v>
      </c>
    </row>
    <row r="169" spans="1:4" x14ac:dyDescent="0.2">
      <c r="A169" s="50" t="s">
        <v>11</v>
      </c>
      <c r="B169" s="51">
        <v>282</v>
      </c>
      <c r="C169" s="52">
        <v>162467.15</v>
      </c>
      <c r="D169" s="54" t="s">
        <v>392</v>
      </c>
    </row>
    <row r="170" spans="1:4" x14ac:dyDescent="0.2">
      <c r="A170" s="50" t="s">
        <v>12</v>
      </c>
      <c r="B170" s="51">
        <v>282</v>
      </c>
      <c r="C170" s="52">
        <v>156130.01</v>
      </c>
      <c r="D170" s="54"/>
    </row>
    <row r="171" spans="1:4" x14ac:dyDescent="0.2">
      <c r="A171" s="50" t="s">
        <v>13</v>
      </c>
      <c r="B171" s="51">
        <v>282</v>
      </c>
      <c r="C171" s="52">
        <v>162838.98000000001</v>
      </c>
      <c r="D171" s="54" t="s">
        <v>375</v>
      </c>
    </row>
    <row r="172" spans="1:4" x14ac:dyDescent="0.2">
      <c r="A172" s="50" t="s">
        <v>14</v>
      </c>
      <c r="B172" s="51">
        <v>282</v>
      </c>
      <c r="C172" s="52">
        <v>155708.72</v>
      </c>
      <c r="D172" s="55"/>
    </row>
    <row r="173" spans="1:4" ht="12" thickBot="1" x14ac:dyDescent="0.25">
      <c r="A173" s="56" t="s">
        <v>15</v>
      </c>
      <c r="B173" s="57">
        <v>282</v>
      </c>
      <c r="C173" s="52">
        <v>158360.92000000001</v>
      </c>
      <c r="D173" s="54" t="s">
        <v>393</v>
      </c>
    </row>
    <row r="174" spans="1:4" ht="12.6" thickTop="1" thickBot="1" x14ac:dyDescent="0.25">
      <c r="A174" s="60" t="s">
        <v>397</v>
      </c>
      <c r="B174" s="61">
        <f>AVERAGE(B162:B173)</f>
        <v>280.41666666666669</v>
      </c>
      <c r="C174" s="62">
        <f>AVERAGE(C162:C173)</f>
        <v>162061.52666666664</v>
      </c>
      <c r="D174" s="63"/>
    </row>
    <row r="175" spans="1:4" ht="12.6" thickTop="1" thickBot="1" x14ac:dyDescent="0.25">
      <c r="A175" s="64" t="s">
        <v>398</v>
      </c>
      <c r="B175" s="65"/>
      <c r="C175" s="66">
        <f>SUM(C162:C173)</f>
        <v>1944738.3199999998</v>
      </c>
      <c r="D175" s="63"/>
    </row>
    <row r="176" spans="1:4" ht="12" thickTop="1" x14ac:dyDescent="0.2"/>
    <row r="177" spans="1:4" x14ac:dyDescent="0.2">
      <c r="A177" s="67">
        <v>2022</v>
      </c>
      <c r="B177" s="68" t="s">
        <v>0</v>
      </c>
      <c r="C177" s="69" t="s">
        <v>1</v>
      </c>
      <c r="D177" s="70" t="s">
        <v>2</v>
      </c>
    </row>
    <row r="178" spans="1:4" x14ac:dyDescent="0.2">
      <c r="A178" s="50" t="s">
        <v>3</v>
      </c>
      <c r="B178" s="51">
        <v>284</v>
      </c>
      <c r="C178" s="52">
        <v>166014.21</v>
      </c>
      <c r="D178" s="53" t="s">
        <v>401</v>
      </c>
    </row>
    <row r="179" spans="1:4" x14ac:dyDescent="0.2">
      <c r="A179" s="50" t="s">
        <v>5</v>
      </c>
      <c r="B179" s="51">
        <v>284</v>
      </c>
      <c r="C179" s="52">
        <v>163549.76999999999</v>
      </c>
      <c r="D179" s="71"/>
    </row>
    <row r="180" spans="1:4" x14ac:dyDescent="0.2">
      <c r="A180" s="50" t="s">
        <v>6</v>
      </c>
      <c r="B180" s="51">
        <v>285</v>
      </c>
      <c r="C180" s="52">
        <v>201736.89</v>
      </c>
      <c r="D180" s="54" t="s">
        <v>372</v>
      </c>
    </row>
    <row r="181" spans="1:4" x14ac:dyDescent="0.2">
      <c r="A181" s="50" t="s">
        <v>7</v>
      </c>
      <c r="B181" s="51">
        <v>286</v>
      </c>
      <c r="C181" s="52">
        <v>168470.69</v>
      </c>
      <c r="D181" s="54" t="s">
        <v>134</v>
      </c>
    </row>
    <row r="182" spans="1:4" x14ac:dyDescent="0.2">
      <c r="A182" s="50" t="s">
        <v>8</v>
      </c>
      <c r="B182" s="51">
        <v>287</v>
      </c>
      <c r="C182" s="52">
        <v>166320.26</v>
      </c>
      <c r="D182" s="54"/>
    </row>
    <row r="183" spans="1:4" x14ac:dyDescent="0.2">
      <c r="A183" s="50" t="s">
        <v>9</v>
      </c>
      <c r="B183" s="51"/>
      <c r="C183" s="52"/>
      <c r="D183" s="54"/>
    </row>
    <row r="184" spans="1:4" x14ac:dyDescent="0.2">
      <c r="A184" s="50" t="s">
        <v>10</v>
      </c>
      <c r="B184" s="51"/>
      <c r="C184" s="52"/>
      <c r="D184" s="54"/>
    </row>
    <row r="185" spans="1:4" x14ac:dyDescent="0.2">
      <c r="A185" s="50" t="s">
        <v>11</v>
      </c>
      <c r="B185" s="51"/>
      <c r="C185" s="52"/>
      <c r="D185" s="54"/>
    </row>
    <row r="186" spans="1:4" x14ac:dyDescent="0.2">
      <c r="A186" s="50" t="s">
        <v>12</v>
      </c>
      <c r="B186" s="51"/>
      <c r="C186" s="52"/>
      <c r="D186" s="54"/>
    </row>
    <row r="187" spans="1:4" x14ac:dyDescent="0.2">
      <c r="A187" s="50" t="s">
        <v>13</v>
      </c>
      <c r="B187" s="51"/>
      <c r="C187" s="52"/>
      <c r="D187" s="54"/>
    </row>
    <row r="188" spans="1:4" x14ac:dyDescent="0.2">
      <c r="A188" s="50" t="s">
        <v>14</v>
      </c>
      <c r="B188" s="51"/>
      <c r="C188" s="52"/>
      <c r="D188" s="55"/>
    </row>
    <row r="189" spans="1:4" ht="12" thickBot="1" x14ac:dyDescent="0.25">
      <c r="A189" s="56" t="s">
        <v>15</v>
      </c>
      <c r="B189" s="57"/>
      <c r="C189" s="52"/>
      <c r="D189" s="54"/>
    </row>
    <row r="190" spans="1:4" ht="12.6" thickTop="1" thickBot="1" x14ac:dyDescent="0.25">
      <c r="A190" s="60" t="s">
        <v>399</v>
      </c>
      <c r="B190" s="61">
        <f>AVERAGE(B178:B189)</f>
        <v>285.2</v>
      </c>
      <c r="C190" s="62">
        <f>AVERAGE(C178:C189)</f>
        <v>173218.364</v>
      </c>
      <c r="D190" s="63"/>
    </row>
    <row r="191" spans="1:4" ht="12.6" thickTop="1" thickBot="1" x14ac:dyDescent="0.25">
      <c r="A191" s="64" t="s">
        <v>400</v>
      </c>
      <c r="B191" s="65"/>
      <c r="C191" s="66">
        <f>SUM(C178:C189)</f>
        <v>866091.82000000007</v>
      </c>
      <c r="D191" s="63"/>
    </row>
    <row r="192" spans="1:4" ht="12" thickTop="1" x14ac:dyDescent="0.2"/>
  </sheetData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Corporate Partners</vt:lpstr>
      <vt:lpstr>YMCA of Greater Fort Wayne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Klages</dc:creator>
  <cp:lastModifiedBy>Jen Klages</cp:lastModifiedBy>
  <cp:lastPrinted>2021-01-29T19:09:37Z</cp:lastPrinted>
  <dcterms:created xsi:type="dcterms:W3CDTF">2012-03-08T16:58:19Z</dcterms:created>
  <dcterms:modified xsi:type="dcterms:W3CDTF">2022-06-03T13:14:47Z</dcterms:modified>
</cp:coreProperties>
</file>